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440" windowHeight="12330"/>
  </bookViews>
  <sheets>
    <sheet name="rom" sheetId="4" r:id="rId1"/>
    <sheet name="rus" sheetId="5" r:id="rId2"/>
    <sheet name="eng" sheetId="6" r:id="rId3"/>
  </sheets>
  <externalReferences>
    <externalReference r:id="rId4"/>
  </externalReferences>
  <calcPr calcId="125725"/>
</workbook>
</file>

<file path=xl/calcChain.xml><?xml version="1.0" encoding="utf-8"?>
<calcChain xmlns="http://schemas.openxmlformats.org/spreadsheetml/2006/main">
  <c r="C26" i="6"/>
  <c r="B26"/>
  <c r="C25"/>
  <c r="B25"/>
  <c r="C24"/>
  <c r="B24"/>
  <c r="C23"/>
  <c r="B23"/>
  <c r="C22"/>
  <c r="B22"/>
  <c r="C21"/>
  <c r="B21"/>
  <c r="C20"/>
  <c r="B20"/>
  <c r="C19"/>
  <c r="B19"/>
  <c r="C18"/>
  <c r="B18"/>
  <c r="C17"/>
  <c r="B17"/>
  <c r="C16"/>
  <c r="B16"/>
  <c r="C15"/>
  <c r="B15"/>
  <c r="C14"/>
  <c r="C30" s="1"/>
  <c r="B14"/>
  <c r="B30" s="1"/>
  <c r="C13"/>
  <c r="C29" s="1"/>
  <c r="B13"/>
  <c r="B29" s="1"/>
  <c r="C12"/>
  <c r="C28" s="1"/>
  <c r="B12"/>
  <c r="B28" s="1"/>
  <c r="C11"/>
  <c r="C27" s="1"/>
  <c r="B11"/>
  <c r="B27" s="1"/>
  <c r="C26" i="5"/>
  <c r="B26"/>
  <c r="C25"/>
  <c r="B25"/>
  <c r="C24"/>
  <c r="B24"/>
  <c r="C23"/>
  <c r="B23"/>
  <c r="C22"/>
  <c r="B22"/>
  <c r="C21"/>
  <c r="B21"/>
  <c r="C20"/>
  <c r="B20"/>
  <c r="C19"/>
  <c r="B19"/>
  <c r="C18"/>
  <c r="B18"/>
  <c r="C17"/>
  <c r="B17"/>
  <c r="C16"/>
  <c r="B16"/>
  <c r="C15"/>
  <c r="B15"/>
  <c r="C14"/>
  <c r="C30" s="1"/>
  <c r="B14"/>
  <c r="B30" s="1"/>
  <c r="C13"/>
  <c r="C29" s="1"/>
  <c r="B13"/>
  <c r="B29" s="1"/>
  <c r="C12"/>
  <c r="C28" s="1"/>
  <c r="B12"/>
  <c r="B28" s="1"/>
  <c r="C11"/>
  <c r="C27" s="1"/>
  <c r="B11"/>
  <c r="B27" s="1"/>
</calcChain>
</file>

<file path=xl/sharedStrings.xml><?xml version="1.0" encoding="utf-8"?>
<sst xmlns="http://schemas.openxmlformats.org/spreadsheetml/2006/main" count="370" uniqueCount="88">
  <si>
    <t/>
  </si>
  <si>
    <t>Informatia privind depozitele</t>
  </si>
  <si>
    <t>a BC Victoriabank SA</t>
  </si>
  <si>
    <t>la situatia</t>
  </si>
  <si>
    <t>Tipul de depozit</t>
  </si>
  <si>
    <t>Portofoliul de depozite, mii lei, sold la sfarsitul</t>
  </si>
  <si>
    <t>Rata medie a dobanzii aferenta soldurilor depozitelor ***%, la sfarsitul</t>
  </si>
  <si>
    <t>lunii gestionare</t>
  </si>
  <si>
    <t>lunii precedente _x000D_
celei gestionare</t>
  </si>
  <si>
    <t>anul precedent _x000D_
celui gestionar</t>
  </si>
  <si>
    <t>Depozite la vedere fara dobanda</t>
  </si>
  <si>
    <t>Depozitele persoanelor fizice</t>
  </si>
  <si>
    <t>Depozitele persoanelor juridice*, dintre care:</t>
  </si>
  <si>
    <t>Depozitele bancilor</t>
  </si>
  <si>
    <t>Depozite la vedere cu dobanda</t>
  </si>
  <si>
    <t>Depozite la termen fara dobinda</t>
  </si>
  <si>
    <t>Depozite la termen cu dobinda</t>
  </si>
  <si>
    <t>Total depozite</t>
  </si>
  <si>
    <t>Anexa nr. 3</t>
  </si>
  <si>
    <t>la Regulamentul cu privire la dezvăluirea</t>
  </si>
  <si>
    <t>de către băncile din Republica Moldova</t>
  </si>
  <si>
    <t>a informaţiei aferente activităţilor lor</t>
  </si>
  <si>
    <r>
      <rPr>
        <b/>
        <sz val="10"/>
        <color indexed="8"/>
        <rFont val="Arial"/>
        <family val="2"/>
        <charset val="204"/>
      </rPr>
      <t xml:space="preserve">Notă: </t>
    </r>
    <r>
      <rPr>
        <sz val="10"/>
        <color indexed="8"/>
        <rFont val="Arial"/>
        <family val="2"/>
        <charset val="204"/>
      </rPr>
      <t>Informaţia este dezvăluită conform cerinţelor expuse în Regulamentul cu privire la dezvăluirea de către băncile din R. Moldova a informaţiei aferente activităţilor lor.</t>
    </r>
  </si>
  <si>
    <t>acceptate în MDL</t>
  </si>
  <si>
    <t>acceptate în valută străină**</t>
  </si>
  <si>
    <t>Annex no. 3</t>
  </si>
  <si>
    <t>to Regulation regarding disclosure</t>
  </si>
  <si>
    <t>by the banks of Republic Moldova</t>
  </si>
  <si>
    <t>информации о своей деятельности</t>
  </si>
  <si>
    <t>The type of deposit</t>
  </si>
  <si>
    <t>of information related their activity</t>
  </si>
  <si>
    <t>CB ”Victoriabank” JSC</t>
  </si>
  <si>
    <t>Deposits portfolio, thousand lei, balance at the end of</t>
  </si>
  <si>
    <t>The average interest rate on deposits amounts***%, at the end of</t>
  </si>
  <si>
    <t>accepted in MDL</t>
  </si>
  <si>
    <t>accepted in foreign currency**</t>
  </si>
  <si>
    <t>Term deposits, interest-free</t>
  </si>
  <si>
    <t>Term deposits with interest</t>
  </si>
  <si>
    <t>‎Deposits of individuals</t>
  </si>
  <si>
    <t>Deposits of legal entities*, including:</t>
  </si>
  <si>
    <t>‎Deposits of banks</t>
  </si>
  <si>
    <t>Total deposits</t>
  </si>
  <si>
    <t>Приложение №3</t>
  </si>
  <si>
    <t>к Регламенту о порядке раскрытия</t>
  </si>
  <si>
    <t>банками Республики Молдова</t>
  </si>
  <si>
    <t>Информация о депозитах</t>
  </si>
  <si>
    <t xml:space="preserve">по состоянию на </t>
  </si>
  <si>
    <t>Портфель депозитов, тыс. лей, на конец</t>
  </si>
  <si>
    <t xml:space="preserve">Средняя процентная ставка по остаткам депозитов ** *
%, на конец
</t>
  </si>
  <si>
    <t>принятых в MDL</t>
  </si>
  <si>
    <t xml:space="preserve">отчетного месяца </t>
  </si>
  <si>
    <t>месяца, предшествующего отчетному</t>
  </si>
  <si>
    <t xml:space="preserve">года, предшествующего отчетному </t>
  </si>
  <si>
    <t xml:space="preserve">принятых в иностр.
валюте**
</t>
  </si>
  <si>
    <t>Вид депозита</t>
  </si>
  <si>
    <t xml:space="preserve">Беспроцентные депозиты до востребования: </t>
  </si>
  <si>
    <t>Процентные депозиты до востребования:</t>
  </si>
  <si>
    <t xml:space="preserve">Срочные беспроцентные депозиты: </t>
  </si>
  <si>
    <t xml:space="preserve">Срочные прцентные депозиты: </t>
  </si>
  <si>
    <t>Всего депозиты:</t>
  </si>
  <si>
    <r>
      <t xml:space="preserve">Примечание. </t>
    </r>
    <r>
      <rPr>
        <sz val="10"/>
        <color indexed="8"/>
        <rFont val="Arial"/>
        <family val="2"/>
        <charset val="204"/>
      </rPr>
      <t>Информация раскрывается в соответствии с требованиями Регламента о порядке раскрытия банками Республики Молдова информации о своей деятельности.</t>
    </r>
  </si>
  <si>
    <t xml:space="preserve"> *В этой категории включаются также депозиты бюджета Республики Молдова и местных бюджетов, банков, небанковских финансовых учреждений и других физических лиц, которые практикуют предпринимательскую или другой вид деятельности и т.д..
** Суммы депозитов в иностранной валюте пересчитываются  по официальному курсу молдавского лея, действующего на отчетный период.
*** рассчитывается в соответствии с п.4 Инструкции об отчетности по процентным ставкам, применяемым банками Республики Молдова.
</t>
  </si>
  <si>
    <t>Подпись:</t>
  </si>
  <si>
    <t xml:space="preserve">Депозиты физических лиц </t>
  </si>
  <si>
    <t xml:space="preserve">Депозиты юридических лиц*, из которых: </t>
  </si>
  <si>
    <t>-депозиты банков</t>
  </si>
  <si>
    <t>Information on deposits</t>
  </si>
  <si>
    <t>on</t>
  </si>
  <si>
    <t>the reported month</t>
  </si>
  <si>
    <t xml:space="preserve"> previous month to the reported one</t>
  </si>
  <si>
    <t>previous  year to the reported one</t>
  </si>
  <si>
    <t>Demand deposits, interest-free</t>
  </si>
  <si>
    <t>Demand deposits with interest</t>
  </si>
  <si>
    <r>
      <rPr>
        <b/>
        <sz val="10"/>
        <color indexed="8"/>
        <rFont val="Arial"/>
        <family val="2"/>
        <charset val="204"/>
      </rPr>
      <t>Note:</t>
    </r>
    <r>
      <rPr>
        <sz val="10"/>
        <color indexed="8"/>
        <rFont val="Arial"/>
        <family val="2"/>
        <charset val="204"/>
      </rPr>
      <t xml:space="preserve"> The information is disclosed in accordance with the requirements of Regulation regarding disclosure by the banks of Republic Moldova of information related their activity.</t>
    </r>
  </si>
  <si>
    <t>* In this category are also included deposits of budget of Republic Moldova and local budgets, of banks, of nonbank financial institutions and other individuals, which practice entrepreneur or another type of activity and so on.
** deposits amounts in foreign currency are converted at the official exchange rate valid at the reporting date.
*** is calculated according to point no.4 of Instruction on reporting interest rates applied by banks of Republic of Moldova.</t>
  </si>
  <si>
    <t>* La aceasta categorie se includ de asemenea depozitele bugetului Republicii Moldova şi ale bugetelor locale, ale băncilor, instituţiilor financiare nebancare şi ale altor persoane fizice care practică activitate de întreprinzător sau alt gen de activitate etc.
** sumele depozitelor în valută străină se recalculează la cursul oficial al leului moldovenesc valabil la data gestionară.
*** se calculează conform pct. 4 din Instrucţiunea privind raportarea ratelor dobânzilor aplicate de băncile din R. Moldova.</t>
  </si>
  <si>
    <t>The signature of:</t>
  </si>
  <si>
    <t>Руководитель  ____________________________М.П.</t>
  </si>
  <si>
    <t>Manager____________________________S.P.</t>
  </si>
  <si>
    <t>Data perfectarii</t>
  </si>
  <si>
    <t>Responsabil</t>
  </si>
  <si>
    <t>LUDMILA BOTNAR</t>
  </si>
  <si>
    <t>BOGDAN PLEȘUVESCU</t>
  </si>
  <si>
    <t>Presedinte</t>
  </si>
  <si>
    <t>Дата составления 12.07.2019</t>
  </si>
  <si>
    <t>Performing date 12.07.2019</t>
  </si>
  <si>
    <t>Director directie</t>
  </si>
  <si>
    <t>NATALIA PARASCHIV</t>
  </si>
</sst>
</file>

<file path=xl/styles.xml><?xml version="1.0" encoding="utf-8"?>
<styleSheet xmlns="http://schemas.openxmlformats.org/spreadsheetml/2006/main">
  <fonts count="10">
    <font>
      <sz val="11"/>
      <color theme="1"/>
      <name val="Calibri"/>
      <family val="2"/>
      <charset val="238"/>
      <scheme val="minor"/>
    </font>
    <font>
      <sz val="10"/>
      <color indexed="8"/>
      <name val="Arial"/>
      <family val="2"/>
      <charset val="204"/>
    </font>
    <font>
      <sz val="10"/>
      <color indexed="64"/>
      <name val="Arial"/>
      <family val="2"/>
      <charset val="204"/>
    </font>
    <font>
      <sz val="10"/>
      <color indexed="9"/>
      <name val="Arial"/>
      <family val="2"/>
      <charset val="204"/>
    </font>
    <font>
      <b/>
      <sz val="10"/>
      <color indexed="8"/>
      <name val="Arial"/>
      <family val="2"/>
      <charset val="204"/>
    </font>
    <font>
      <sz val="10"/>
      <color theme="1"/>
      <name val="Arial"/>
      <family val="2"/>
      <charset val="204"/>
    </font>
    <font>
      <i/>
      <u/>
      <sz val="11"/>
      <color theme="1"/>
      <name val="Calibri"/>
      <family val="2"/>
      <charset val="204"/>
      <scheme val="minor"/>
    </font>
    <font>
      <b/>
      <sz val="10"/>
      <color theme="1"/>
      <name val="Arial"/>
      <family val="2"/>
      <charset val="204"/>
    </font>
    <font>
      <sz val="9"/>
      <name val="Arial"/>
      <family val="2"/>
      <charset val="204"/>
    </font>
    <font>
      <sz val="11"/>
      <color theme="1"/>
      <name val="Arial"/>
      <family val="2"/>
      <charset val="204"/>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3">
    <xf numFmtId="0" fontId="0" fillId="0" borderId="0"/>
    <xf numFmtId="0" fontId="2" fillId="0" borderId="0"/>
    <xf numFmtId="0" fontId="2" fillId="0" borderId="0"/>
  </cellStyleXfs>
  <cellXfs count="50">
    <xf numFmtId="0" fontId="0" fillId="0" borderId="0" xfId="0"/>
    <xf numFmtId="0" fontId="1" fillId="0" borderId="0" xfId="1" applyNumberFormat="1" applyFont="1" applyAlignment="1">
      <alignment horizontal="left" vertical="top"/>
    </xf>
    <xf numFmtId="14" fontId="3" fillId="0" borderId="0" xfId="1" applyNumberFormat="1" applyFont="1" applyAlignment="1">
      <alignment horizontal="left" vertical="top"/>
    </xf>
    <xf numFmtId="0" fontId="3" fillId="0" borderId="0" xfId="1" applyNumberFormat="1" applyFont="1" applyAlignment="1">
      <alignment horizontal="left" vertical="top"/>
    </xf>
    <xf numFmtId="14" fontId="4" fillId="0" borderId="0" xfId="1" applyNumberFormat="1" applyFont="1" applyAlignment="1">
      <alignment horizontal="left" vertical="top"/>
    </xf>
    <xf numFmtId="0" fontId="4" fillId="2" borderId="1" xfId="1" applyNumberFormat="1" applyFont="1" applyFill="1" applyBorder="1" applyAlignment="1">
      <alignment horizontal="left"/>
    </xf>
    <xf numFmtId="3" fontId="4" fillId="2" borderId="1" xfId="1" applyNumberFormat="1" applyFont="1" applyFill="1" applyBorder="1" applyAlignment="1">
      <alignment horizontal="right" vertical="top"/>
    </xf>
    <xf numFmtId="0" fontId="1" fillId="0" borderId="1" xfId="1" applyNumberFormat="1" applyFont="1" applyBorder="1" applyAlignment="1">
      <alignment horizontal="left"/>
    </xf>
    <xf numFmtId="3" fontId="1" fillId="0" borderId="1" xfId="1" applyNumberFormat="1" applyFont="1" applyBorder="1" applyAlignment="1">
      <alignment horizontal="right" vertical="top"/>
    </xf>
    <xf numFmtId="0" fontId="6" fillId="0" borderId="0" xfId="0" applyFont="1"/>
    <xf numFmtId="3" fontId="7" fillId="2" borderId="1" xfId="1" applyNumberFormat="1" applyFont="1" applyFill="1" applyBorder="1" applyAlignment="1">
      <alignment horizontal="right" vertical="top"/>
    </xf>
    <xf numFmtId="3" fontId="5" fillId="0" borderId="1" xfId="1" applyNumberFormat="1" applyFont="1" applyBorder="1" applyAlignment="1">
      <alignment horizontal="right" vertical="top"/>
    </xf>
    <xf numFmtId="0" fontId="4" fillId="0" borderId="0" xfId="1" applyNumberFormat="1" applyFont="1" applyAlignment="1">
      <alignment horizontal="center" vertical="center"/>
    </xf>
    <xf numFmtId="0" fontId="1" fillId="0" borderId="0" xfId="1" applyNumberFormat="1" applyFont="1" applyAlignment="1">
      <alignment horizontal="center" vertical="center"/>
    </xf>
    <xf numFmtId="0" fontId="4" fillId="0" borderId="1" xfId="1" applyNumberFormat="1" applyFont="1" applyBorder="1" applyAlignment="1">
      <alignment horizontal="center" vertical="center" wrapText="1"/>
    </xf>
    <xf numFmtId="0" fontId="1" fillId="0" borderId="5" xfId="1" applyNumberFormat="1" applyFont="1" applyFill="1" applyBorder="1" applyAlignment="1">
      <alignment horizontal="left"/>
    </xf>
    <xf numFmtId="0" fontId="4" fillId="0" borderId="0" xfId="1" applyNumberFormat="1" applyFont="1" applyFill="1" applyBorder="1" applyAlignment="1">
      <alignment horizontal="left"/>
    </xf>
    <xf numFmtId="4" fontId="7" fillId="2" borderId="1" xfId="1" applyNumberFormat="1" applyFont="1" applyFill="1" applyBorder="1" applyAlignment="1">
      <alignment horizontal="right" vertical="top"/>
    </xf>
    <xf numFmtId="4" fontId="5" fillId="0" borderId="1" xfId="1" applyNumberFormat="1" applyFont="1" applyBorder="1" applyAlignment="1">
      <alignment horizontal="right" vertical="top"/>
    </xf>
    <xf numFmtId="4" fontId="5" fillId="0" borderId="1" xfId="1" applyNumberFormat="1" applyFont="1" applyFill="1" applyBorder="1" applyAlignment="1">
      <alignment horizontal="right" vertical="top"/>
    </xf>
    <xf numFmtId="4" fontId="4" fillId="2" borderId="1" xfId="2" applyNumberFormat="1" applyFont="1" applyFill="1" applyBorder="1" applyAlignment="1">
      <alignment horizontal="right" vertical="top"/>
    </xf>
    <xf numFmtId="4" fontId="1" fillId="0" borderId="1" xfId="2" applyNumberFormat="1" applyFont="1" applyBorder="1" applyAlignment="1">
      <alignment horizontal="right" vertical="top"/>
    </xf>
    <xf numFmtId="3" fontId="4" fillId="2" borderId="1" xfId="2" applyNumberFormat="1" applyFont="1" applyFill="1" applyBorder="1" applyAlignment="1">
      <alignment horizontal="right" vertical="top"/>
    </xf>
    <xf numFmtId="4" fontId="1" fillId="0" borderId="1" xfId="2" applyNumberFormat="1" applyFont="1" applyFill="1" applyBorder="1" applyAlignment="1">
      <alignment horizontal="right" vertical="top"/>
    </xf>
    <xf numFmtId="0" fontId="1" fillId="0" borderId="0" xfId="1" applyNumberFormat="1" applyFont="1" applyAlignment="1">
      <alignment horizontal="center" vertical="center"/>
    </xf>
    <xf numFmtId="3" fontId="7" fillId="2" borderId="1" xfId="2" applyNumberFormat="1" applyFont="1" applyFill="1" applyBorder="1" applyAlignment="1">
      <alignment horizontal="right" vertical="top"/>
    </xf>
    <xf numFmtId="3" fontId="5" fillId="0" borderId="1" xfId="2" applyNumberFormat="1" applyFont="1" applyBorder="1" applyAlignment="1">
      <alignment horizontal="right" vertical="top"/>
    </xf>
    <xf numFmtId="0" fontId="4" fillId="0" borderId="0" xfId="1" applyNumberFormat="1" applyFont="1" applyAlignment="1">
      <alignment horizontal="center" vertical="center"/>
    </xf>
    <xf numFmtId="0" fontId="4" fillId="0" borderId="0" xfId="1" applyNumberFormat="1" applyFont="1" applyAlignment="1">
      <alignment horizontal="center" vertical="center" wrapText="1"/>
    </xf>
    <xf numFmtId="0" fontId="4" fillId="0" borderId="5" xfId="1" applyNumberFormat="1" applyFont="1" applyFill="1" applyBorder="1" applyAlignment="1">
      <alignment horizontal="left"/>
    </xf>
    <xf numFmtId="0" fontId="1" fillId="0" borderId="1" xfId="1" quotePrefix="1" applyNumberFormat="1" applyFont="1" applyBorder="1" applyAlignment="1">
      <alignment horizontal="left"/>
    </xf>
    <xf numFmtId="0" fontId="8" fillId="0" borderId="0" xfId="0" applyFont="1"/>
    <xf numFmtId="0" fontId="9" fillId="0" borderId="0" xfId="0" applyFont="1"/>
    <xf numFmtId="49" fontId="8" fillId="0" borderId="0" xfId="0" applyNumberFormat="1" applyFont="1" applyFill="1" applyBorder="1" applyAlignment="1"/>
    <xf numFmtId="0" fontId="8" fillId="0" borderId="0" xfId="0" applyFont="1" applyAlignment="1">
      <alignment horizontal="left"/>
    </xf>
    <xf numFmtId="0" fontId="8" fillId="0" borderId="0" xfId="0" applyFont="1" applyAlignment="1"/>
    <xf numFmtId="14" fontId="8" fillId="0" borderId="0" xfId="0" applyNumberFormat="1" applyFont="1" applyAlignment="1">
      <alignment horizontal="left"/>
    </xf>
    <xf numFmtId="0" fontId="1" fillId="0" borderId="0" xfId="1" applyNumberFormat="1" applyFont="1" applyAlignment="1">
      <alignment horizontal="right" vertical="top"/>
    </xf>
    <xf numFmtId="0" fontId="5" fillId="0" borderId="0" xfId="0" applyFont="1" applyAlignment="1">
      <alignment horizontal="left" vertical="top" wrapText="1"/>
    </xf>
    <xf numFmtId="0" fontId="4" fillId="0" borderId="2" xfId="1" applyNumberFormat="1" applyFont="1" applyBorder="1" applyAlignment="1">
      <alignment horizontal="center" vertical="center" wrapText="1"/>
    </xf>
    <xf numFmtId="0" fontId="1" fillId="0" borderId="4" xfId="1" applyNumberFormat="1" applyFont="1" applyBorder="1" applyAlignment="1">
      <alignment horizontal="center" vertical="center" wrapText="1"/>
    </xf>
    <xf numFmtId="0" fontId="4" fillId="0" borderId="0" xfId="1" applyNumberFormat="1" applyFont="1" applyAlignment="1">
      <alignment horizontal="center" vertical="center"/>
    </xf>
    <xf numFmtId="0" fontId="1" fillId="0" borderId="0" xfId="1" applyNumberFormat="1" applyFont="1" applyAlignment="1">
      <alignment horizontal="center" vertical="center"/>
    </xf>
    <xf numFmtId="0" fontId="4" fillId="0" borderId="1" xfId="1" applyNumberFormat="1" applyFont="1" applyBorder="1" applyAlignment="1">
      <alignment horizontal="center"/>
    </xf>
    <xf numFmtId="0" fontId="1" fillId="0" borderId="1" xfId="1" applyNumberFormat="1" applyFont="1" applyBorder="1" applyAlignment="1">
      <alignment horizontal="center"/>
    </xf>
    <xf numFmtId="0" fontId="4" fillId="0" borderId="2" xfId="1" applyNumberFormat="1" applyFont="1" applyBorder="1" applyAlignment="1">
      <alignment horizontal="center" vertical="center"/>
    </xf>
    <xf numFmtId="0" fontId="1" fillId="0" borderId="3" xfId="1" applyNumberFormat="1" applyFont="1" applyBorder="1" applyAlignment="1">
      <alignment horizontal="center" vertical="center"/>
    </xf>
    <xf numFmtId="0" fontId="1" fillId="0" borderId="4" xfId="1" applyNumberFormat="1" applyFont="1" applyBorder="1" applyAlignment="1">
      <alignment horizontal="center" vertical="center"/>
    </xf>
    <xf numFmtId="0" fontId="4" fillId="0" borderId="1" xfId="1" applyNumberFormat="1" applyFont="1" applyBorder="1" applyAlignment="1">
      <alignment horizontal="center" vertical="center"/>
    </xf>
    <xf numFmtId="0" fontId="1" fillId="0" borderId="1" xfId="1" applyNumberFormat="1" applyFont="1" applyBorder="1" applyAlignment="1">
      <alignment horizontal="center" vertical="center"/>
    </xf>
  </cellXfs>
  <cellStyles count="3">
    <cellStyle name="Normal" xfId="0" builtinId="0"/>
    <cellStyle name="Normal_Sheet1" xfId="1"/>
    <cellStyle name="Normal_Sheet1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dmila.botnar/Desktop/Raport%20Depozite%20lunar/20190630/Deposits%20ALL%20-%2020190630.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posits - 20180430"/>
      <sheetName val="Carduri"/>
      <sheetName val="Curs"/>
      <sheetName val="Bilant"/>
      <sheetName val="Depozite"/>
      <sheetName val="Dezv inf"/>
      <sheetName val="ALL"/>
    </sheetNames>
    <sheetDataSet>
      <sheetData sheetId="0"/>
      <sheetData sheetId="1"/>
      <sheetData sheetId="2"/>
      <sheetData sheetId="3"/>
      <sheetData sheetId="4"/>
      <sheetData sheetId="5">
        <row r="14">
          <cell r="D14">
            <v>1462901059.5600181</v>
          </cell>
          <cell r="E14">
            <v>2239465524.8600001</v>
          </cell>
        </row>
        <row r="15">
          <cell r="D15">
            <v>249553072.14001799</v>
          </cell>
          <cell r="E15">
            <v>814157830.73000014</v>
          </cell>
        </row>
        <row r="16">
          <cell r="D16">
            <v>1211641003.02</v>
          </cell>
          <cell r="E16">
            <v>1387970098.4100001</v>
          </cell>
        </row>
        <row r="17">
          <cell r="D17">
            <v>1706984.4</v>
          </cell>
          <cell r="E17">
            <v>37337595.719999999</v>
          </cell>
        </row>
        <row r="18">
          <cell r="D18">
            <v>2646477893.06991</v>
          </cell>
          <cell r="E18">
            <v>619379182.96000707</v>
          </cell>
        </row>
        <row r="19">
          <cell r="D19">
            <v>1361864145.31991</v>
          </cell>
          <cell r="E19">
            <v>539781229.80000699</v>
          </cell>
        </row>
        <row r="20">
          <cell r="D20">
            <v>1284613747.75</v>
          </cell>
          <cell r="E20">
            <v>70631882.829999998</v>
          </cell>
        </row>
        <row r="21">
          <cell r="D21">
            <v>0</v>
          </cell>
          <cell r="E21">
            <v>8966070.3300000001</v>
          </cell>
        </row>
        <row r="22">
          <cell r="D22">
            <v>41982226.390000001</v>
          </cell>
          <cell r="E22">
            <v>17433119.02</v>
          </cell>
        </row>
        <row r="23">
          <cell r="D23">
            <v>0</v>
          </cell>
          <cell r="E23">
            <v>1703493</v>
          </cell>
        </row>
        <row r="24">
          <cell r="D24">
            <v>41982226.390000001</v>
          </cell>
          <cell r="E24">
            <v>15729626.02</v>
          </cell>
        </row>
        <row r="25">
          <cell r="D25">
            <v>0</v>
          </cell>
          <cell r="E25">
            <v>0</v>
          </cell>
        </row>
        <row r="26">
          <cell r="D26">
            <v>2396623532.4899998</v>
          </cell>
          <cell r="E26">
            <v>2223974578.0100002</v>
          </cell>
        </row>
        <row r="27">
          <cell r="D27">
            <v>2205518825.6799998</v>
          </cell>
          <cell r="E27">
            <v>2078794755.6700001</v>
          </cell>
        </row>
        <row r="28">
          <cell r="D28">
            <v>191104706.81</v>
          </cell>
          <cell r="E28">
            <v>145179822.34</v>
          </cell>
        </row>
        <row r="29">
          <cell r="D29">
            <v>0</v>
          </cell>
          <cell r="E29">
            <v>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M40"/>
  <sheetViews>
    <sheetView tabSelected="1" workbookViewId="0">
      <selection activeCell="S9" sqref="S9"/>
    </sheetView>
  </sheetViews>
  <sheetFormatPr defaultRowHeight="15"/>
  <cols>
    <col min="1" max="1" width="38.42578125" bestFit="1" customWidth="1"/>
    <col min="2" max="2" width="10.140625" bestFit="1" customWidth="1"/>
    <col min="3" max="3" width="11.140625" customWidth="1"/>
    <col min="4" max="4" width="10.140625" bestFit="1" customWidth="1"/>
    <col min="5" max="5" width="11.140625" customWidth="1"/>
    <col min="6" max="6" width="11.28515625" customWidth="1"/>
    <col min="7" max="7" width="12" customWidth="1"/>
    <col min="8" max="8" width="11.28515625" customWidth="1"/>
    <col min="9" max="9" width="11.140625" customWidth="1"/>
    <col min="10" max="10" width="10.140625" bestFit="1" customWidth="1"/>
    <col min="11" max="11" width="10.140625" customWidth="1"/>
    <col min="12" max="12" width="10.140625" bestFit="1" customWidth="1"/>
    <col min="13" max="13" width="11.140625" customWidth="1"/>
    <col min="14" max="14" width="11" bestFit="1" customWidth="1"/>
  </cols>
  <sheetData>
    <row r="1" spans="1:13">
      <c r="A1" s="9"/>
      <c r="J1" s="37" t="s">
        <v>18</v>
      </c>
      <c r="K1" s="37"/>
      <c r="L1" s="37"/>
      <c r="M1" s="37"/>
    </row>
    <row r="2" spans="1:13">
      <c r="A2" s="1" t="s">
        <v>0</v>
      </c>
      <c r="B2" s="2"/>
      <c r="C2" s="3"/>
      <c r="D2" s="1" t="s">
        <v>0</v>
      </c>
      <c r="E2" s="1" t="s">
        <v>0</v>
      </c>
      <c r="F2" s="1" t="s">
        <v>0</v>
      </c>
      <c r="G2" s="1" t="s">
        <v>0</v>
      </c>
      <c r="H2" s="1" t="s">
        <v>0</v>
      </c>
      <c r="I2" s="1" t="s">
        <v>0</v>
      </c>
      <c r="J2" s="37" t="s">
        <v>19</v>
      </c>
      <c r="K2" s="37"/>
      <c r="L2" s="37"/>
      <c r="M2" s="37"/>
    </row>
    <row r="3" spans="1:13">
      <c r="A3" s="1"/>
      <c r="B3" s="2"/>
      <c r="C3" s="3"/>
      <c r="D3" s="1"/>
      <c r="E3" s="1"/>
      <c r="F3" s="1"/>
      <c r="G3" s="1"/>
      <c r="H3" s="1"/>
      <c r="I3" s="1"/>
      <c r="J3" s="37" t="s">
        <v>20</v>
      </c>
      <c r="K3" s="37"/>
      <c r="L3" s="37"/>
      <c r="M3" s="37"/>
    </row>
    <row r="4" spans="1:13">
      <c r="A4" s="1" t="s">
        <v>0</v>
      </c>
      <c r="B4" s="1" t="s">
        <v>0</v>
      </c>
      <c r="C4" s="1" t="s">
        <v>0</v>
      </c>
      <c r="D4" s="1" t="s">
        <v>0</v>
      </c>
      <c r="E4" s="1" t="s">
        <v>0</v>
      </c>
      <c r="F4" s="1" t="s">
        <v>0</v>
      </c>
      <c r="G4" s="1" t="s">
        <v>0</v>
      </c>
      <c r="H4" s="1" t="s">
        <v>0</v>
      </c>
      <c r="I4" s="1" t="s">
        <v>0</v>
      </c>
      <c r="J4" s="37" t="s">
        <v>21</v>
      </c>
      <c r="K4" s="37"/>
      <c r="L4" s="37"/>
      <c r="M4" s="37"/>
    </row>
    <row r="5" spans="1:13">
      <c r="A5" s="41" t="s">
        <v>1</v>
      </c>
      <c r="B5" s="42" t="s">
        <v>0</v>
      </c>
      <c r="C5" s="42" t="s">
        <v>0</v>
      </c>
      <c r="D5" s="42" t="s">
        <v>0</v>
      </c>
      <c r="E5" s="42" t="s">
        <v>0</v>
      </c>
      <c r="F5" s="42" t="s">
        <v>0</v>
      </c>
      <c r="G5" s="42" t="s">
        <v>0</v>
      </c>
      <c r="H5" s="42" t="s">
        <v>0</v>
      </c>
      <c r="I5" s="42" t="s">
        <v>0</v>
      </c>
      <c r="J5" s="42" t="s">
        <v>0</v>
      </c>
      <c r="K5" s="42" t="s">
        <v>0</v>
      </c>
      <c r="L5" s="42" t="s">
        <v>0</v>
      </c>
      <c r="M5" s="42" t="s">
        <v>0</v>
      </c>
    </row>
    <row r="6" spans="1:13">
      <c r="A6" s="41" t="s">
        <v>2</v>
      </c>
      <c r="B6" s="42" t="s">
        <v>0</v>
      </c>
      <c r="C6" s="42" t="s">
        <v>0</v>
      </c>
      <c r="D6" s="42" t="s">
        <v>0</v>
      </c>
      <c r="E6" s="42" t="s">
        <v>0</v>
      </c>
      <c r="F6" s="42" t="s">
        <v>0</v>
      </c>
      <c r="G6" s="42" t="s">
        <v>0</v>
      </c>
      <c r="H6" s="42" t="s">
        <v>0</v>
      </c>
      <c r="I6" s="42" t="s">
        <v>0</v>
      </c>
      <c r="J6" s="42" t="s">
        <v>0</v>
      </c>
      <c r="K6" s="42" t="s">
        <v>0</v>
      </c>
      <c r="L6" s="42" t="s">
        <v>0</v>
      </c>
      <c r="M6" s="42" t="s">
        <v>0</v>
      </c>
    </row>
    <row r="7" spans="1:13">
      <c r="A7" s="13" t="s">
        <v>0</v>
      </c>
      <c r="B7" s="13" t="s">
        <v>0</v>
      </c>
      <c r="C7" s="13" t="s">
        <v>0</v>
      </c>
      <c r="D7" s="13" t="s">
        <v>0</v>
      </c>
      <c r="E7" s="12" t="s">
        <v>3</v>
      </c>
      <c r="F7" s="4">
        <v>43646</v>
      </c>
      <c r="G7" s="1" t="s">
        <v>0</v>
      </c>
      <c r="H7" s="1" t="s">
        <v>0</v>
      </c>
      <c r="I7" s="1" t="s">
        <v>0</v>
      </c>
      <c r="J7" s="1" t="s">
        <v>0</v>
      </c>
      <c r="K7" s="1" t="s">
        <v>0</v>
      </c>
      <c r="L7" s="1" t="s">
        <v>0</v>
      </c>
      <c r="M7" s="1" t="s">
        <v>0</v>
      </c>
    </row>
    <row r="8" spans="1:13" ht="18" customHeight="1">
      <c r="A8" s="43" t="s">
        <v>4</v>
      </c>
      <c r="B8" s="45" t="s">
        <v>5</v>
      </c>
      <c r="C8" s="46" t="s">
        <v>0</v>
      </c>
      <c r="D8" s="46" t="s">
        <v>0</v>
      </c>
      <c r="E8" s="46" t="s">
        <v>0</v>
      </c>
      <c r="F8" s="46" t="s">
        <v>0</v>
      </c>
      <c r="G8" s="47" t="s">
        <v>0</v>
      </c>
      <c r="H8" s="45" t="s">
        <v>6</v>
      </c>
      <c r="I8" s="46" t="s">
        <v>0</v>
      </c>
      <c r="J8" s="46" t="s">
        <v>0</v>
      </c>
      <c r="K8" s="46" t="s">
        <v>0</v>
      </c>
      <c r="L8" s="46" t="s">
        <v>0</v>
      </c>
      <c r="M8" s="47" t="s">
        <v>0</v>
      </c>
    </row>
    <row r="9" spans="1:13" ht="39" customHeight="1">
      <c r="A9" s="44" t="s">
        <v>0</v>
      </c>
      <c r="B9" s="48" t="s">
        <v>7</v>
      </c>
      <c r="C9" s="49" t="s">
        <v>0</v>
      </c>
      <c r="D9" s="39" t="s">
        <v>8</v>
      </c>
      <c r="E9" s="40" t="s">
        <v>0</v>
      </c>
      <c r="F9" s="39" t="s">
        <v>9</v>
      </c>
      <c r="G9" s="40" t="s">
        <v>0</v>
      </c>
      <c r="H9" s="48" t="s">
        <v>7</v>
      </c>
      <c r="I9" s="49" t="s">
        <v>0</v>
      </c>
      <c r="J9" s="39" t="s">
        <v>8</v>
      </c>
      <c r="K9" s="40" t="s">
        <v>0</v>
      </c>
      <c r="L9" s="39" t="s">
        <v>9</v>
      </c>
      <c r="M9" s="40" t="s">
        <v>0</v>
      </c>
    </row>
    <row r="10" spans="1:13" ht="45" customHeight="1">
      <c r="A10" s="43" t="s">
        <v>0</v>
      </c>
      <c r="B10" s="14" t="s">
        <v>23</v>
      </c>
      <c r="C10" s="14" t="s">
        <v>24</v>
      </c>
      <c r="D10" s="14" t="s">
        <v>23</v>
      </c>
      <c r="E10" s="14" t="s">
        <v>24</v>
      </c>
      <c r="F10" s="14" t="s">
        <v>23</v>
      </c>
      <c r="G10" s="14" t="s">
        <v>24</v>
      </c>
      <c r="H10" s="14" t="s">
        <v>23</v>
      </c>
      <c r="I10" s="14" t="s">
        <v>24</v>
      </c>
      <c r="J10" s="14" t="s">
        <v>23</v>
      </c>
      <c r="K10" s="14" t="s">
        <v>24</v>
      </c>
      <c r="L10" s="14" t="s">
        <v>23</v>
      </c>
      <c r="M10" s="14" t="s">
        <v>24</v>
      </c>
    </row>
    <row r="11" spans="1:13">
      <c r="A11" s="5" t="s">
        <v>10</v>
      </c>
      <c r="B11" s="25">
        <v>1462901.0595600181</v>
      </c>
      <c r="C11" s="25">
        <v>2239465.5248600002</v>
      </c>
      <c r="D11" s="10">
        <v>1400055.7280800212</v>
      </c>
      <c r="E11" s="10">
        <v>2489033.9524399997</v>
      </c>
      <c r="F11" s="6">
        <v>1492811.990539989</v>
      </c>
      <c r="G11" s="6">
        <v>2130363.5859583113</v>
      </c>
      <c r="H11" s="20"/>
      <c r="I11" s="20"/>
      <c r="J11" s="20"/>
      <c r="K11" s="20"/>
      <c r="L11" s="17"/>
      <c r="M11" s="17"/>
    </row>
    <row r="12" spans="1:13">
      <c r="A12" s="7" t="s">
        <v>11</v>
      </c>
      <c r="B12" s="26">
        <v>249553.07214001799</v>
      </c>
      <c r="C12" s="26">
        <v>814157.83073000016</v>
      </c>
      <c r="D12" s="11">
        <v>228969.68638001752</v>
      </c>
      <c r="E12" s="11">
        <v>765258.74230999989</v>
      </c>
      <c r="F12" s="8">
        <v>226406.11136999284</v>
      </c>
      <c r="G12" s="8">
        <v>679596.0930697798</v>
      </c>
      <c r="H12" s="21"/>
      <c r="I12" s="21"/>
      <c r="J12" s="21"/>
      <c r="K12" s="21"/>
      <c r="L12" s="18"/>
      <c r="M12" s="18"/>
    </row>
    <row r="13" spans="1:13">
      <c r="A13" s="7" t="s">
        <v>12</v>
      </c>
      <c r="B13" s="26">
        <v>1211641.0030199999</v>
      </c>
      <c r="C13" s="26">
        <v>1387970.0984100001</v>
      </c>
      <c r="D13" s="11">
        <v>1170692.1214600035</v>
      </c>
      <c r="E13" s="11">
        <v>1686441.6802600001</v>
      </c>
      <c r="F13" s="8">
        <v>1265288.2983599964</v>
      </c>
      <c r="G13" s="8">
        <v>1418019.3005320576</v>
      </c>
      <c r="H13" s="21"/>
      <c r="I13" s="21"/>
      <c r="J13" s="21"/>
      <c r="K13" s="21"/>
      <c r="L13" s="18"/>
      <c r="M13" s="18"/>
    </row>
    <row r="14" spans="1:13">
      <c r="A14" s="7" t="s">
        <v>13</v>
      </c>
      <c r="B14" s="26">
        <v>1706.9843999999998</v>
      </c>
      <c r="C14" s="26">
        <v>37337.595719999998</v>
      </c>
      <c r="D14" s="11">
        <v>393.92023999999998</v>
      </c>
      <c r="E14" s="11">
        <v>37333.529869999998</v>
      </c>
      <c r="F14" s="8">
        <v>1117.5808100000002</v>
      </c>
      <c r="G14" s="8">
        <v>32748.192356474003</v>
      </c>
      <c r="H14" s="21"/>
      <c r="I14" s="21"/>
      <c r="J14" s="21"/>
      <c r="K14" s="21"/>
      <c r="L14" s="18"/>
      <c r="M14" s="18"/>
    </row>
    <row r="15" spans="1:13">
      <c r="A15" s="5" t="s">
        <v>14</v>
      </c>
      <c r="B15" s="25">
        <v>2646477.8930699099</v>
      </c>
      <c r="C15" s="25">
        <v>619379.18296000711</v>
      </c>
      <c r="D15" s="10">
        <v>2191725.6460299999</v>
      </c>
      <c r="E15" s="10">
        <v>622039.17736000009</v>
      </c>
      <c r="F15" s="6">
        <v>2885615.0339799994</v>
      </c>
      <c r="G15" s="6">
        <v>537773.49314731197</v>
      </c>
      <c r="H15" s="20">
        <v>2.4384202162986326</v>
      </c>
      <c r="I15" s="20">
        <v>0.17167922282388068</v>
      </c>
      <c r="J15" s="20">
        <v>2.1762577245802612</v>
      </c>
      <c r="K15" s="20">
        <v>0.16432405067948047</v>
      </c>
      <c r="L15" s="17">
        <v>2.478962359494711</v>
      </c>
      <c r="M15" s="17">
        <v>0.20229580943217057</v>
      </c>
    </row>
    <row r="16" spans="1:13">
      <c r="A16" s="7" t="s">
        <v>11</v>
      </c>
      <c r="B16" s="26">
        <v>1361864.14531991</v>
      </c>
      <c r="C16" s="26">
        <v>539781.22980000696</v>
      </c>
      <c r="D16" s="11">
        <v>1345424.81494</v>
      </c>
      <c r="E16" s="11">
        <v>546333.92807000002</v>
      </c>
      <c r="F16" s="8">
        <v>1361245.1630000002</v>
      </c>
      <c r="G16" s="8">
        <v>498042.69731999992</v>
      </c>
      <c r="H16" s="21">
        <v>2.0301667800792456</v>
      </c>
      <c r="I16" s="21">
        <v>0.15277798053121364</v>
      </c>
      <c r="J16" s="21">
        <v>1.8952467198331815</v>
      </c>
      <c r="K16" s="21">
        <v>0.15266515460817845</v>
      </c>
      <c r="L16" s="18">
        <v>1.9868903092635599</v>
      </c>
      <c r="M16" s="18">
        <v>0.19983517370811399</v>
      </c>
    </row>
    <row r="17" spans="1:13">
      <c r="A17" s="7" t="s">
        <v>12</v>
      </c>
      <c r="B17" s="26">
        <v>1284613.7477500001</v>
      </c>
      <c r="C17" s="26">
        <v>70631.882830000002</v>
      </c>
      <c r="D17" s="11">
        <v>846300.83108999976</v>
      </c>
      <c r="E17" s="11">
        <v>67039.603820000004</v>
      </c>
      <c r="F17" s="8">
        <v>1524369.8709799992</v>
      </c>
      <c r="G17" s="8">
        <v>32246.168154542011</v>
      </c>
      <c r="H17" s="21">
        <v>2.8819559039507414</v>
      </c>
      <c r="I17" s="21">
        <v>0.31887780835566043</v>
      </c>
      <c r="J17" s="21">
        <v>2.623000969025612</v>
      </c>
      <c r="K17" s="21">
        <v>0.26118884794040537</v>
      </c>
      <c r="L17" s="18">
        <v>2.9183771701495695</v>
      </c>
      <c r="M17" s="18">
        <v>0.25243870727441525</v>
      </c>
    </row>
    <row r="18" spans="1:13">
      <c r="A18" s="7" t="s">
        <v>13</v>
      </c>
      <c r="B18" s="26">
        <v>0</v>
      </c>
      <c r="C18" s="26">
        <v>8966.0703300000005</v>
      </c>
      <c r="D18" s="11">
        <v>0</v>
      </c>
      <c r="E18" s="11">
        <v>8665.6454700000013</v>
      </c>
      <c r="F18" s="8">
        <v>0</v>
      </c>
      <c r="G18" s="8">
        <v>7484.6276727700006</v>
      </c>
      <c r="H18" s="21">
        <v>0</v>
      </c>
      <c r="I18" s="21">
        <v>0.15</v>
      </c>
      <c r="J18" s="21">
        <v>0</v>
      </c>
      <c r="K18" s="21">
        <v>0.14999999999999997</v>
      </c>
      <c r="L18" s="18">
        <v>0</v>
      </c>
      <c r="M18" s="18">
        <v>0.15000000000000002</v>
      </c>
    </row>
    <row r="19" spans="1:13">
      <c r="A19" s="5" t="s">
        <v>15</v>
      </c>
      <c r="B19" s="25">
        <v>41982.226390000003</v>
      </c>
      <c r="C19" s="25">
        <v>17433.119019999998</v>
      </c>
      <c r="D19" s="10">
        <v>41583.951120000005</v>
      </c>
      <c r="E19" s="10">
        <v>16172.976409999999</v>
      </c>
      <c r="F19" s="6">
        <v>28435.409530000001</v>
      </c>
      <c r="G19" s="6">
        <v>21158.570345872999</v>
      </c>
      <c r="H19" s="22"/>
      <c r="I19" s="22"/>
      <c r="J19" s="22"/>
      <c r="K19" s="22"/>
      <c r="L19" s="10"/>
      <c r="M19" s="10"/>
    </row>
    <row r="20" spans="1:13">
      <c r="A20" s="7" t="s">
        <v>11</v>
      </c>
      <c r="B20" s="26">
        <v>0</v>
      </c>
      <c r="C20" s="26">
        <v>1703.4929999999999</v>
      </c>
      <c r="D20" s="11">
        <v>0</v>
      </c>
      <c r="E20" s="11">
        <v>455.68799999999999</v>
      </c>
      <c r="F20" s="8">
        <v>0</v>
      </c>
      <c r="G20" s="8">
        <v>439.22699999999998</v>
      </c>
      <c r="H20" s="21"/>
      <c r="I20" s="21"/>
      <c r="J20" s="21"/>
      <c r="K20" s="21"/>
      <c r="L20" s="18"/>
      <c r="M20" s="18"/>
    </row>
    <row r="21" spans="1:13">
      <c r="A21" s="7" t="s">
        <v>12</v>
      </c>
      <c r="B21" s="26">
        <v>41982.226390000003</v>
      </c>
      <c r="C21" s="26">
        <v>15729.62602</v>
      </c>
      <c r="D21" s="11">
        <v>41583.951120000005</v>
      </c>
      <c r="E21" s="11">
        <v>15717.288410000001</v>
      </c>
      <c r="F21" s="8">
        <v>28435.409530000001</v>
      </c>
      <c r="G21" s="8">
        <v>20719.343345873</v>
      </c>
      <c r="H21" s="21"/>
      <c r="I21" s="21"/>
      <c r="J21" s="21"/>
      <c r="K21" s="21"/>
      <c r="L21" s="18"/>
      <c r="M21" s="18"/>
    </row>
    <row r="22" spans="1:13">
      <c r="A22" s="7" t="s">
        <v>13</v>
      </c>
      <c r="B22" s="26">
        <v>0</v>
      </c>
      <c r="C22" s="26">
        <v>0</v>
      </c>
      <c r="D22" s="11">
        <v>0</v>
      </c>
      <c r="E22" s="11">
        <v>0</v>
      </c>
      <c r="F22" s="8">
        <v>0</v>
      </c>
      <c r="G22" s="8">
        <v>0</v>
      </c>
      <c r="H22" s="21"/>
      <c r="I22" s="21"/>
      <c r="J22" s="21"/>
      <c r="K22" s="21"/>
      <c r="L22" s="18"/>
      <c r="M22" s="18"/>
    </row>
    <row r="23" spans="1:13">
      <c r="A23" s="5" t="s">
        <v>16</v>
      </c>
      <c r="B23" s="25">
        <v>2396623.5324899997</v>
      </c>
      <c r="C23" s="25">
        <v>2223974.5780100003</v>
      </c>
      <c r="D23" s="10">
        <v>2855549.3187400014</v>
      </c>
      <c r="E23" s="10">
        <v>2235461.1131599983</v>
      </c>
      <c r="F23" s="6">
        <v>2475650.9535799972</v>
      </c>
      <c r="G23" s="6">
        <v>2159015.9914292069</v>
      </c>
      <c r="H23" s="20">
        <v>4.9183921888345488</v>
      </c>
      <c r="I23" s="20">
        <v>0.89637461900442861</v>
      </c>
      <c r="J23" s="20">
        <v>4.647654286586282</v>
      </c>
      <c r="K23" s="20">
        <v>0.88743578821065983</v>
      </c>
      <c r="L23" s="17">
        <v>4.5872208203607299</v>
      </c>
      <c r="M23" s="17">
        <v>0.83476846584208064</v>
      </c>
    </row>
    <row r="24" spans="1:13">
      <c r="A24" s="7" t="s">
        <v>11</v>
      </c>
      <c r="B24" s="26">
        <v>2205518.8256799998</v>
      </c>
      <c r="C24" s="26">
        <v>2078794.7556700001</v>
      </c>
      <c r="D24" s="11">
        <v>2231274.1284000012</v>
      </c>
      <c r="E24" s="11">
        <v>2095374.1396999985</v>
      </c>
      <c r="F24" s="8">
        <v>2176596.2832999974</v>
      </c>
      <c r="G24" s="8">
        <v>2033080.8746978999</v>
      </c>
      <c r="H24" s="23">
        <v>5.0338392422909237</v>
      </c>
      <c r="I24" s="23">
        <v>0.89612524443220254</v>
      </c>
      <c r="J24" s="23">
        <v>4.9951119417153613</v>
      </c>
      <c r="K24" s="23">
        <v>0.88640069891865692</v>
      </c>
      <c r="L24" s="19">
        <v>4.7982559968295773</v>
      </c>
      <c r="M24" s="19">
        <v>0.82524920149529613</v>
      </c>
    </row>
    <row r="25" spans="1:13">
      <c r="A25" s="7" t="s">
        <v>12</v>
      </c>
      <c r="B25" s="26">
        <v>191104.70681</v>
      </c>
      <c r="C25" s="26">
        <v>145179.82234000001</v>
      </c>
      <c r="D25" s="11">
        <v>624275.19034000009</v>
      </c>
      <c r="E25" s="11">
        <v>140086.97346000001</v>
      </c>
      <c r="F25" s="8">
        <v>299054.67027999996</v>
      </c>
      <c r="G25" s="8">
        <v>125935.11673130702</v>
      </c>
      <c r="H25" s="23">
        <v>3.586030186780516</v>
      </c>
      <c r="I25" s="23">
        <v>0.89994535317799029</v>
      </c>
      <c r="J25" s="23">
        <v>3.4057768443931926</v>
      </c>
      <c r="K25" s="23">
        <v>0.90291830797087436</v>
      </c>
      <c r="L25" s="18">
        <v>3.0512528974468922</v>
      </c>
      <c r="M25" s="18">
        <v>0.98844628650852229</v>
      </c>
    </row>
    <row r="26" spans="1:13">
      <c r="A26" s="7" t="s">
        <v>13</v>
      </c>
      <c r="B26" s="26">
        <v>0</v>
      </c>
      <c r="C26" s="26">
        <v>0</v>
      </c>
      <c r="D26" s="11">
        <v>0</v>
      </c>
      <c r="E26" s="11">
        <v>0</v>
      </c>
      <c r="F26" s="8">
        <v>0</v>
      </c>
      <c r="G26" s="8">
        <v>0</v>
      </c>
      <c r="H26" s="23">
        <v>0</v>
      </c>
      <c r="I26" s="23">
        <v>0</v>
      </c>
      <c r="J26" s="23">
        <v>0</v>
      </c>
      <c r="K26" s="23">
        <v>0</v>
      </c>
      <c r="L26" s="18">
        <v>0</v>
      </c>
      <c r="M26" s="18">
        <v>0</v>
      </c>
    </row>
    <row r="27" spans="1:13">
      <c r="A27" s="5" t="s">
        <v>17</v>
      </c>
      <c r="B27" s="25">
        <v>6547984.7115099281</v>
      </c>
      <c r="C27" s="25">
        <v>5100252.404850008</v>
      </c>
      <c r="D27" s="10">
        <v>6488914.643970022</v>
      </c>
      <c r="E27" s="10">
        <v>5362707.2193699982</v>
      </c>
      <c r="F27" s="6">
        <v>6882513.3876299858</v>
      </c>
      <c r="G27" s="6">
        <v>4848311.640880703</v>
      </c>
      <c r="H27" s="20">
        <v>2.7839240818185345</v>
      </c>
      <c r="I27" s="20">
        <v>0.41171470255203257</v>
      </c>
      <c r="J27" s="20">
        <v>2.78033644900836</v>
      </c>
      <c r="K27" s="20">
        <v>0.38899087847678809</v>
      </c>
      <c r="L27" s="17">
        <v>2.6893792440279429</v>
      </c>
      <c r="M27" s="17">
        <v>0.39417181331069118</v>
      </c>
    </row>
    <row r="28" spans="1:13">
      <c r="A28" s="7" t="s">
        <v>11</v>
      </c>
      <c r="B28" s="26">
        <v>3816936.043139928</v>
      </c>
      <c r="C28" s="26">
        <v>3434437.3092000075</v>
      </c>
      <c r="D28" s="11">
        <v>3805668.6297200187</v>
      </c>
      <c r="E28" s="11">
        <v>3407422.4980799984</v>
      </c>
      <c r="F28" s="8">
        <v>3764247.5576699907</v>
      </c>
      <c r="G28" s="8">
        <v>3211158.8920876794</v>
      </c>
      <c r="H28" s="21">
        <v>3.6189723829288813</v>
      </c>
      <c r="I28" s="21">
        <v>0.56641800959813948</v>
      </c>
      <c r="J28" s="21">
        <v>3.5986780100494831</v>
      </c>
      <c r="K28" s="21">
        <v>0.56956460685935573</v>
      </c>
      <c r="L28" s="18">
        <v>3.4929984785741608</v>
      </c>
      <c r="M28" s="18">
        <v>0.55348392187385753</v>
      </c>
    </row>
    <row r="29" spans="1:13">
      <c r="A29" s="7" t="s">
        <v>12</v>
      </c>
      <c r="B29" s="26">
        <v>2729341.6839699997</v>
      </c>
      <c r="C29" s="26">
        <v>1619511.4296000001</v>
      </c>
      <c r="D29" s="11">
        <v>2682852.0940100034</v>
      </c>
      <c r="E29" s="11">
        <v>1909285.5459500002</v>
      </c>
      <c r="F29" s="8">
        <v>3117148.2491499959</v>
      </c>
      <c r="G29" s="8">
        <v>1596919.9287637798</v>
      </c>
      <c r="H29" s="21">
        <v>1.6075332186694173</v>
      </c>
      <c r="I29" s="21">
        <v>9.4582133652978254E-2</v>
      </c>
      <c r="J29" s="21">
        <v>1.619914082303924</v>
      </c>
      <c r="K29" s="21">
        <v>7.5419357905285242E-2</v>
      </c>
      <c r="L29" s="18">
        <v>1.7198981989325244</v>
      </c>
      <c r="M29" s="18">
        <v>8.3047544894895728E-2</v>
      </c>
    </row>
    <row r="30" spans="1:13">
      <c r="A30" s="7" t="s">
        <v>13</v>
      </c>
      <c r="B30" s="26">
        <v>1706.9843999999998</v>
      </c>
      <c r="C30" s="26">
        <v>46303.66605</v>
      </c>
      <c r="D30" s="11">
        <v>393.92023999999998</v>
      </c>
      <c r="E30" s="11">
        <v>45999.175340000002</v>
      </c>
      <c r="F30" s="8">
        <v>1117.5808100000002</v>
      </c>
      <c r="G30" s="8">
        <v>40232.820029244001</v>
      </c>
      <c r="H30" s="21">
        <v>0</v>
      </c>
      <c r="I30" s="21">
        <v>2.9045444221365277E-2</v>
      </c>
      <c r="J30" s="21">
        <v>0</v>
      </c>
      <c r="K30" s="21">
        <v>2.8258046169138126E-2</v>
      </c>
      <c r="L30" s="18">
        <v>0</v>
      </c>
      <c r="M30" s="18">
        <v>2.790493308943913E-2</v>
      </c>
    </row>
    <row r="31" spans="1:13">
      <c r="A31" s="15" t="s">
        <v>22</v>
      </c>
    </row>
    <row r="32" spans="1:13" ht="54.75" customHeight="1">
      <c r="A32" s="38" t="s">
        <v>75</v>
      </c>
      <c r="B32" s="38"/>
      <c r="C32" s="38"/>
      <c r="D32" s="38"/>
      <c r="E32" s="38"/>
      <c r="F32" s="38"/>
      <c r="G32" s="38"/>
      <c r="H32" s="38"/>
      <c r="I32" s="38"/>
      <c r="J32" s="38"/>
      <c r="K32" s="38"/>
      <c r="L32" s="38"/>
      <c r="M32" s="38"/>
    </row>
    <row r="33" spans="1:13">
      <c r="A33" s="16"/>
    </row>
    <row r="34" spans="1:13" s="32" customFormat="1" ht="14.25">
      <c r="A34" s="16"/>
      <c r="B34" s="31" t="s">
        <v>83</v>
      </c>
      <c r="C34" s="31"/>
      <c r="G34" s="33" t="s">
        <v>82</v>
      </c>
    </row>
    <row r="35" spans="1:13" s="32" customFormat="1" ht="14.25">
      <c r="B35" s="31"/>
      <c r="C35" s="31"/>
      <c r="G35" s="34"/>
    </row>
    <row r="36" spans="1:13" s="32" customFormat="1" ht="14.25">
      <c r="A36" s="16"/>
      <c r="B36" s="31" t="s">
        <v>86</v>
      </c>
      <c r="C36" s="31"/>
      <c r="G36" s="35" t="s">
        <v>87</v>
      </c>
    </row>
    <row r="37" spans="1:13" s="32" customFormat="1" ht="14.25">
      <c r="B37" s="31"/>
      <c r="C37" s="31"/>
      <c r="G37" s="31"/>
    </row>
    <row r="38" spans="1:13" s="32" customFormat="1" ht="14.25">
      <c r="B38" s="31" t="s">
        <v>80</v>
      </c>
      <c r="C38" s="31"/>
      <c r="G38" s="34" t="s">
        <v>81</v>
      </c>
      <c r="J38" s="31" t="s">
        <v>79</v>
      </c>
      <c r="M38" s="36">
        <v>43658</v>
      </c>
    </row>
    <row r="39" spans="1:13" s="32" customFormat="1" ht="14.25">
      <c r="B39" s="31"/>
      <c r="C39" s="31"/>
      <c r="F39" s="31"/>
    </row>
    <row r="40" spans="1:13" s="32" customFormat="1" ht="14.25"/>
  </sheetData>
  <mergeCells count="16">
    <mergeCell ref="J2:M2"/>
    <mergeCell ref="J1:M1"/>
    <mergeCell ref="J4:M4"/>
    <mergeCell ref="J3:M3"/>
    <mergeCell ref="A32:M32"/>
    <mergeCell ref="L9:M9"/>
    <mergeCell ref="A5:M5"/>
    <mergeCell ref="A6:M6"/>
    <mergeCell ref="A8:A10"/>
    <mergeCell ref="B8:G8"/>
    <mergeCell ref="H8:M8"/>
    <mergeCell ref="B9:C9"/>
    <mergeCell ref="D9:E9"/>
    <mergeCell ref="F9:G9"/>
    <mergeCell ref="H9:I9"/>
    <mergeCell ref="J9:K9"/>
  </mergeCells>
  <pageMargins left="0.31496062992125984" right="0.31496062992125984" top="0.35433070866141736" bottom="0.15748031496062992"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dimension ref="A1:M36"/>
  <sheetViews>
    <sheetView topLeftCell="A7" workbookViewId="0">
      <selection activeCell="B27" sqref="B27:C27"/>
    </sheetView>
  </sheetViews>
  <sheetFormatPr defaultRowHeight="15"/>
  <cols>
    <col min="1" max="1" width="45.140625" customWidth="1"/>
    <col min="2" max="2" width="10.140625" bestFit="1" customWidth="1"/>
    <col min="3" max="3" width="11.140625" customWidth="1"/>
    <col min="4" max="4" width="10.140625" customWidth="1"/>
    <col min="5" max="5" width="12.140625" customWidth="1"/>
    <col min="6" max="6" width="10.140625" bestFit="1" customWidth="1"/>
    <col min="7" max="7" width="12" customWidth="1"/>
    <col min="8" max="8" width="11.28515625" customWidth="1"/>
    <col min="9" max="9" width="11.140625" customWidth="1"/>
    <col min="10" max="10" width="10.140625" bestFit="1" customWidth="1"/>
    <col min="11" max="11" width="10.140625" customWidth="1"/>
    <col min="12" max="12" width="10.140625" bestFit="1" customWidth="1"/>
    <col min="13" max="13" width="11.140625" customWidth="1"/>
    <col min="14" max="14" width="11" bestFit="1" customWidth="1"/>
  </cols>
  <sheetData>
    <row r="1" spans="1:13">
      <c r="A1" s="9"/>
      <c r="J1" s="37" t="s">
        <v>42</v>
      </c>
      <c r="K1" s="37"/>
      <c r="L1" s="37"/>
      <c r="M1" s="37"/>
    </row>
    <row r="2" spans="1:13">
      <c r="A2" s="1" t="s">
        <v>0</v>
      </c>
      <c r="B2" s="2"/>
      <c r="C2" s="3"/>
      <c r="D2" s="1" t="s">
        <v>0</v>
      </c>
      <c r="E2" s="1" t="s">
        <v>0</v>
      </c>
      <c r="F2" s="1" t="s">
        <v>0</v>
      </c>
      <c r="G2" s="1" t="s">
        <v>0</v>
      </c>
      <c r="H2" s="1" t="s">
        <v>0</v>
      </c>
      <c r="I2" s="1" t="s">
        <v>0</v>
      </c>
      <c r="J2" s="37" t="s">
        <v>43</v>
      </c>
      <c r="K2" s="37"/>
      <c r="L2" s="37"/>
      <c r="M2" s="37"/>
    </row>
    <row r="3" spans="1:13">
      <c r="A3" s="1"/>
      <c r="B3" s="2"/>
      <c r="C3" s="3"/>
      <c r="D3" s="1"/>
      <c r="E3" s="1"/>
      <c r="F3" s="1"/>
      <c r="G3" s="1"/>
      <c r="H3" s="1"/>
      <c r="I3" s="1"/>
      <c r="J3" s="37" t="s">
        <v>44</v>
      </c>
      <c r="K3" s="37"/>
      <c r="L3" s="37"/>
      <c r="M3" s="37"/>
    </row>
    <row r="4" spans="1:13">
      <c r="A4" s="1" t="s">
        <v>0</v>
      </c>
      <c r="B4" s="1" t="s">
        <v>0</v>
      </c>
      <c r="C4" s="1" t="s">
        <v>0</v>
      </c>
      <c r="D4" s="1" t="s">
        <v>0</v>
      </c>
      <c r="E4" s="1" t="s">
        <v>0</v>
      </c>
      <c r="F4" s="1" t="s">
        <v>0</v>
      </c>
      <c r="G4" s="1" t="s">
        <v>0</v>
      </c>
      <c r="H4" s="1" t="s">
        <v>0</v>
      </c>
      <c r="I4" s="1" t="s">
        <v>0</v>
      </c>
      <c r="J4" s="37" t="s">
        <v>28</v>
      </c>
      <c r="K4" s="37"/>
      <c r="L4" s="37"/>
      <c r="M4" s="37"/>
    </row>
    <row r="5" spans="1:13">
      <c r="A5" s="41" t="s">
        <v>45</v>
      </c>
      <c r="B5" s="42" t="s">
        <v>0</v>
      </c>
      <c r="C5" s="42" t="s">
        <v>0</v>
      </c>
      <c r="D5" s="42" t="s">
        <v>0</v>
      </c>
      <c r="E5" s="42" t="s">
        <v>0</v>
      </c>
      <c r="F5" s="42" t="s">
        <v>0</v>
      </c>
      <c r="G5" s="42" t="s">
        <v>0</v>
      </c>
      <c r="H5" s="42" t="s">
        <v>0</v>
      </c>
      <c r="I5" s="42" t="s">
        <v>0</v>
      </c>
      <c r="J5" s="42" t="s">
        <v>0</v>
      </c>
      <c r="K5" s="42" t="s">
        <v>0</v>
      </c>
      <c r="L5" s="42" t="s">
        <v>0</v>
      </c>
      <c r="M5" s="42" t="s">
        <v>0</v>
      </c>
    </row>
    <row r="6" spans="1:13">
      <c r="A6" s="41" t="s">
        <v>2</v>
      </c>
      <c r="B6" s="42" t="s">
        <v>0</v>
      </c>
      <c r="C6" s="42" t="s">
        <v>0</v>
      </c>
      <c r="D6" s="42" t="s">
        <v>0</v>
      </c>
      <c r="E6" s="42" t="s">
        <v>0</v>
      </c>
      <c r="F6" s="42" t="s">
        <v>0</v>
      </c>
      <c r="G6" s="42" t="s">
        <v>0</v>
      </c>
      <c r="H6" s="42" t="s">
        <v>0</v>
      </c>
      <c r="I6" s="42" t="s">
        <v>0</v>
      </c>
      <c r="J6" s="42" t="s">
        <v>0</v>
      </c>
      <c r="K6" s="42" t="s">
        <v>0</v>
      </c>
      <c r="L6" s="42" t="s">
        <v>0</v>
      </c>
      <c r="M6" s="42" t="s">
        <v>0</v>
      </c>
    </row>
    <row r="7" spans="1:13" ht="38.25">
      <c r="A7" s="24" t="s">
        <v>0</v>
      </c>
      <c r="B7" s="24" t="s">
        <v>0</v>
      </c>
      <c r="C7" s="24" t="s">
        <v>0</v>
      </c>
      <c r="D7" s="24" t="s">
        <v>0</v>
      </c>
      <c r="E7" s="28" t="s">
        <v>46</v>
      </c>
      <c r="F7" s="4">
        <v>43646</v>
      </c>
      <c r="G7" s="1" t="s">
        <v>0</v>
      </c>
      <c r="H7" s="1" t="s">
        <v>0</v>
      </c>
      <c r="I7" s="1" t="s">
        <v>0</v>
      </c>
      <c r="J7" s="1" t="s">
        <v>0</v>
      </c>
      <c r="K7" s="1" t="s">
        <v>0</v>
      </c>
      <c r="L7" s="1" t="s">
        <v>0</v>
      </c>
      <c r="M7" s="1" t="s">
        <v>0</v>
      </c>
    </row>
    <row r="8" spans="1:13" ht="28.5" customHeight="1">
      <c r="A8" s="43" t="s">
        <v>54</v>
      </c>
      <c r="B8" s="45" t="s">
        <v>47</v>
      </c>
      <c r="C8" s="46" t="s">
        <v>0</v>
      </c>
      <c r="D8" s="46" t="s">
        <v>0</v>
      </c>
      <c r="E8" s="46" t="s">
        <v>0</v>
      </c>
      <c r="F8" s="46" t="s">
        <v>0</v>
      </c>
      <c r="G8" s="47" t="s">
        <v>0</v>
      </c>
      <c r="H8" s="39" t="s">
        <v>48</v>
      </c>
      <c r="I8" s="46" t="s">
        <v>0</v>
      </c>
      <c r="J8" s="46" t="s">
        <v>0</v>
      </c>
      <c r="K8" s="46" t="s">
        <v>0</v>
      </c>
      <c r="L8" s="46" t="s">
        <v>0</v>
      </c>
      <c r="M8" s="47" t="s">
        <v>0</v>
      </c>
    </row>
    <row r="9" spans="1:13" ht="39" customHeight="1">
      <c r="A9" s="44" t="s">
        <v>0</v>
      </c>
      <c r="B9" s="48" t="s">
        <v>50</v>
      </c>
      <c r="C9" s="49" t="s">
        <v>0</v>
      </c>
      <c r="D9" s="39" t="s">
        <v>51</v>
      </c>
      <c r="E9" s="40" t="s">
        <v>0</v>
      </c>
      <c r="F9" s="39" t="s">
        <v>52</v>
      </c>
      <c r="G9" s="40" t="s">
        <v>0</v>
      </c>
      <c r="H9" s="48" t="s">
        <v>50</v>
      </c>
      <c r="I9" s="49" t="s">
        <v>0</v>
      </c>
      <c r="J9" s="39" t="s">
        <v>51</v>
      </c>
      <c r="K9" s="40" t="s">
        <v>0</v>
      </c>
      <c r="L9" s="39" t="s">
        <v>52</v>
      </c>
      <c r="M9" s="40" t="s">
        <v>0</v>
      </c>
    </row>
    <row r="10" spans="1:13" ht="45" customHeight="1">
      <c r="A10" s="43" t="s">
        <v>0</v>
      </c>
      <c r="B10" s="14" t="s">
        <v>49</v>
      </c>
      <c r="C10" s="14" t="s">
        <v>53</v>
      </c>
      <c r="D10" s="14" t="s">
        <v>49</v>
      </c>
      <c r="E10" s="14" t="s">
        <v>53</v>
      </c>
      <c r="F10" s="14" t="s">
        <v>49</v>
      </c>
      <c r="G10" s="14" t="s">
        <v>53</v>
      </c>
      <c r="H10" s="14" t="s">
        <v>49</v>
      </c>
      <c r="I10" s="14" t="s">
        <v>53</v>
      </c>
      <c r="J10" s="14" t="s">
        <v>49</v>
      </c>
      <c r="K10" s="14" t="s">
        <v>53</v>
      </c>
      <c r="L10" s="14" t="s">
        <v>49</v>
      </c>
      <c r="M10" s="14" t="s">
        <v>53</v>
      </c>
    </row>
    <row r="11" spans="1:13">
      <c r="A11" s="5" t="s">
        <v>55</v>
      </c>
      <c r="B11" s="25">
        <f>'[1]Dezv inf'!D14/1000</f>
        <v>1462901.0595600181</v>
      </c>
      <c r="C11" s="25">
        <f>'[1]Dezv inf'!E14/1000</f>
        <v>2239465.5248600002</v>
      </c>
      <c r="D11" s="10">
        <v>1400055.7280800212</v>
      </c>
      <c r="E11" s="10">
        <v>2489033.9524399997</v>
      </c>
      <c r="F11" s="6">
        <v>1492811.990539989</v>
      </c>
      <c r="G11" s="6">
        <v>2130363.5859583113</v>
      </c>
      <c r="H11" s="20"/>
      <c r="I11" s="20"/>
      <c r="J11" s="20"/>
      <c r="K11" s="20"/>
      <c r="L11" s="17"/>
      <c r="M11" s="17"/>
    </row>
    <row r="12" spans="1:13">
      <c r="A12" s="7" t="s">
        <v>63</v>
      </c>
      <c r="B12" s="26">
        <f>'[1]Dezv inf'!D15/1000</f>
        <v>249553.07214001799</v>
      </c>
      <c r="C12" s="26">
        <f>'[1]Dezv inf'!E15/1000</f>
        <v>814157.83073000016</v>
      </c>
      <c r="D12" s="11">
        <v>228969.68638001752</v>
      </c>
      <c r="E12" s="11">
        <v>765258.74230999989</v>
      </c>
      <c r="F12" s="8">
        <v>226406.11136999284</v>
      </c>
      <c r="G12" s="8">
        <v>679596.0930697798</v>
      </c>
      <c r="H12" s="21"/>
      <c r="I12" s="21"/>
      <c r="J12" s="21"/>
      <c r="K12" s="21"/>
      <c r="L12" s="18"/>
      <c r="M12" s="18"/>
    </row>
    <row r="13" spans="1:13">
      <c r="A13" s="7" t="s">
        <v>64</v>
      </c>
      <c r="B13" s="26">
        <f>'[1]Dezv inf'!D16/1000</f>
        <v>1211641.0030199999</v>
      </c>
      <c r="C13" s="26">
        <f>'[1]Dezv inf'!E16/1000</f>
        <v>1387970.0984100001</v>
      </c>
      <c r="D13" s="11">
        <v>1170692.1214600035</v>
      </c>
      <c r="E13" s="11">
        <v>1686441.6802600001</v>
      </c>
      <c r="F13" s="8">
        <v>1265288.2983599964</v>
      </c>
      <c r="G13" s="8">
        <v>1418019.3005320576</v>
      </c>
      <c r="H13" s="21"/>
      <c r="I13" s="21"/>
      <c r="J13" s="21"/>
      <c r="K13" s="21"/>
      <c r="L13" s="18"/>
      <c r="M13" s="18"/>
    </row>
    <row r="14" spans="1:13">
      <c r="A14" s="30" t="s">
        <v>65</v>
      </c>
      <c r="B14" s="26">
        <f>'[1]Dezv inf'!D17/1000</f>
        <v>1706.9843999999998</v>
      </c>
      <c r="C14" s="26">
        <f>'[1]Dezv inf'!E17/1000</f>
        <v>37337.595719999998</v>
      </c>
      <c r="D14" s="11">
        <v>393.92023999999998</v>
      </c>
      <c r="E14" s="11">
        <v>37333.529869999998</v>
      </c>
      <c r="F14" s="8">
        <v>1117.5808100000002</v>
      </c>
      <c r="G14" s="8">
        <v>32748.192356474003</v>
      </c>
      <c r="H14" s="21"/>
      <c r="I14" s="21"/>
      <c r="J14" s="21"/>
      <c r="K14" s="21"/>
      <c r="L14" s="18"/>
      <c r="M14" s="18"/>
    </row>
    <row r="15" spans="1:13">
      <c r="A15" s="5" t="s">
        <v>56</v>
      </c>
      <c r="B15" s="25">
        <f>'[1]Dezv inf'!D18/1000</f>
        <v>2646477.8930699099</v>
      </c>
      <c r="C15" s="25">
        <f>'[1]Dezv inf'!E18/1000</f>
        <v>619379.18296000711</v>
      </c>
      <c r="D15" s="10">
        <v>2191725.6460299999</v>
      </c>
      <c r="E15" s="10">
        <v>622039.17736000009</v>
      </c>
      <c r="F15" s="6">
        <v>2885615.0339799994</v>
      </c>
      <c r="G15" s="6">
        <v>537773.49314731197</v>
      </c>
      <c r="H15" s="20">
        <v>2.4384202162986326</v>
      </c>
      <c r="I15" s="20">
        <v>0.17167922282388068</v>
      </c>
      <c r="J15" s="20">
        <v>2.1762577245802612</v>
      </c>
      <c r="K15" s="20">
        <v>0.16432405067948047</v>
      </c>
      <c r="L15" s="17">
        <v>2.478962359494711</v>
      </c>
      <c r="M15" s="17">
        <v>0.20229580943217057</v>
      </c>
    </row>
    <row r="16" spans="1:13">
      <c r="A16" s="7" t="s">
        <v>63</v>
      </c>
      <c r="B16" s="26">
        <f>'[1]Dezv inf'!D19/1000</f>
        <v>1361864.14531991</v>
      </c>
      <c r="C16" s="26">
        <f>'[1]Dezv inf'!E19/1000</f>
        <v>539781.22980000696</v>
      </c>
      <c r="D16" s="11">
        <v>1345424.81494</v>
      </c>
      <c r="E16" s="11">
        <v>546333.92807000002</v>
      </c>
      <c r="F16" s="8">
        <v>1361245.1630000002</v>
      </c>
      <c r="G16" s="8">
        <v>498042.69731999992</v>
      </c>
      <c r="H16" s="21">
        <v>2.0301667800792456</v>
      </c>
      <c r="I16" s="21">
        <v>0.15277798053121364</v>
      </c>
      <c r="J16" s="21">
        <v>1.8952467198331815</v>
      </c>
      <c r="K16" s="21">
        <v>0.15266515460817845</v>
      </c>
      <c r="L16" s="18">
        <v>1.9868903092635599</v>
      </c>
      <c r="M16" s="18">
        <v>0.19983517370811399</v>
      </c>
    </row>
    <row r="17" spans="1:13">
      <c r="A17" s="7" t="s">
        <v>64</v>
      </c>
      <c r="B17" s="26">
        <f>'[1]Dezv inf'!D20/1000</f>
        <v>1284613.7477500001</v>
      </c>
      <c r="C17" s="26">
        <f>'[1]Dezv inf'!E20/1000</f>
        <v>70631.882830000002</v>
      </c>
      <c r="D17" s="11">
        <v>846300.83108999976</v>
      </c>
      <c r="E17" s="11">
        <v>67039.603820000004</v>
      </c>
      <c r="F17" s="8">
        <v>1524369.8709799992</v>
      </c>
      <c r="G17" s="8">
        <v>32246.168154542011</v>
      </c>
      <c r="H17" s="21">
        <v>2.8819559039507414</v>
      </c>
      <c r="I17" s="21">
        <v>0.31887780835566043</v>
      </c>
      <c r="J17" s="21">
        <v>2.623000969025612</v>
      </c>
      <c r="K17" s="21">
        <v>0.26118884794040537</v>
      </c>
      <c r="L17" s="18">
        <v>2.9183771701495695</v>
      </c>
      <c r="M17" s="18">
        <v>0.25243870727441525</v>
      </c>
    </row>
    <row r="18" spans="1:13">
      <c r="A18" s="30" t="s">
        <v>65</v>
      </c>
      <c r="B18" s="26">
        <f>'[1]Dezv inf'!D21/1000</f>
        <v>0</v>
      </c>
      <c r="C18" s="26">
        <f>'[1]Dezv inf'!E21/1000</f>
        <v>8966.0703300000005</v>
      </c>
      <c r="D18" s="11">
        <v>0</v>
      </c>
      <c r="E18" s="11">
        <v>8665.6454700000013</v>
      </c>
      <c r="F18" s="8">
        <v>0</v>
      </c>
      <c r="G18" s="8">
        <v>7484.6276727700006</v>
      </c>
      <c r="H18" s="21">
        <v>0</v>
      </c>
      <c r="I18" s="21">
        <v>0.15</v>
      </c>
      <c r="J18" s="21">
        <v>0</v>
      </c>
      <c r="K18" s="21">
        <v>0.14999999999999997</v>
      </c>
      <c r="L18" s="18">
        <v>0</v>
      </c>
      <c r="M18" s="18">
        <v>0.15000000000000002</v>
      </c>
    </row>
    <row r="19" spans="1:13">
      <c r="A19" s="5" t="s">
        <v>57</v>
      </c>
      <c r="B19" s="25">
        <f>'[1]Dezv inf'!D22/1000</f>
        <v>41982.226390000003</v>
      </c>
      <c r="C19" s="25">
        <f>'[1]Dezv inf'!E22/1000</f>
        <v>17433.119019999998</v>
      </c>
      <c r="D19" s="10">
        <v>41583.951120000005</v>
      </c>
      <c r="E19" s="10">
        <v>16172.976409999999</v>
      </c>
      <c r="F19" s="6">
        <v>28435.409530000001</v>
      </c>
      <c r="G19" s="6">
        <v>21158.570345872999</v>
      </c>
      <c r="H19" s="22"/>
      <c r="I19" s="22"/>
      <c r="J19" s="22"/>
      <c r="K19" s="22"/>
      <c r="L19" s="10"/>
      <c r="M19" s="10"/>
    </row>
    <row r="20" spans="1:13">
      <c r="A20" s="7" t="s">
        <v>63</v>
      </c>
      <c r="B20" s="26">
        <f>'[1]Dezv inf'!D23/1000</f>
        <v>0</v>
      </c>
      <c r="C20" s="26">
        <f>'[1]Dezv inf'!E23/1000</f>
        <v>1703.4929999999999</v>
      </c>
      <c r="D20" s="11">
        <v>0</v>
      </c>
      <c r="E20" s="11">
        <v>455.68799999999999</v>
      </c>
      <c r="F20" s="8">
        <v>0</v>
      </c>
      <c r="G20" s="8">
        <v>439.22699999999998</v>
      </c>
      <c r="H20" s="21"/>
      <c r="I20" s="21"/>
      <c r="J20" s="21"/>
      <c r="K20" s="21"/>
      <c r="L20" s="18"/>
      <c r="M20" s="18"/>
    </row>
    <row r="21" spans="1:13">
      <c r="A21" s="7" t="s">
        <v>64</v>
      </c>
      <c r="B21" s="26">
        <f>'[1]Dezv inf'!D24/1000</f>
        <v>41982.226390000003</v>
      </c>
      <c r="C21" s="26">
        <f>'[1]Dezv inf'!E24/1000</f>
        <v>15729.62602</v>
      </c>
      <c r="D21" s="11">
        <v>41583.951120000005</v>
      </c>
      <c r="E21" s="11">
        <v>15717.288410000001</v>
      </c>
      <c r="F21" s="8">
        <v>28435.409530000001</v>
      </c>
      <c r="G21" s="8">
        <v>20719.343345873</v>
      </c>
      <c r="H21" s="21"/>
      <c r="I21" s="21"/>
      <c r="J21" s="21"/>
      <c r="K21" s="21"/>
      <c r="L21" s="18"/>
      <c r="M21" s="18"/>
    </row>
    <row r="22" spans="1:13">
      <c r="A22" s="30" t="s">
        <v>65</v>
      </c>
      <c r="B22" s="26">
        <f>'[1]Dezv inf'!D25/1000</f>
        <v>0</v>
      </c>
      <c r="C22" s="26">
        <f>'[1]Dezv inf'!E25/1000</f>
        <v>0</v>
      </c>
      <c r="D22" s="11">
        <v>0</v>
      </c>
      <c r="E22" s="11">
        <v>0</v>
      </c>
      <c r="F22" s="8">
        <v>0</v>
      </c>
      <c r="G22" s="8">
        <v>0</v>
      </c>
      <c r="H22" s="21"/>
      <c r="I22" s="21"/>
      <c r="J22" s="21"/>
      <c r="K22" s="21"/>
      <c r="L22" s="18"/>
      <c r="M22" s="18"/>
    </row>
    <row r="23" spans="1:13">
      <c r="A23" s="5" t="s">
        <v>58</v>
      </c>
      <c r="B23" s="25">
        <f>'[1]Dezv inf'!D26/1000</f>
        <v>2396623.5324899997</v>
      </c>
      <c r="C23" s="25">
        <f>'[1]Dezv inf'!E26/1000</f>
        <v>2223974.5780100003</v>
      </c>
      <c r="D23" s="10">
        <v>2855549.3187400014</v>
      </c>
      <c r="E23" s="10">
        <v>2235461.1131599983</v>
      </c>
      <c r="F23" s="6">
        <v>2475650.9535799972</v>
      </c>
      <c r="G23" s="6">
        <v>2159015.9914292069</v>
      </c>
      <c r="H23" s="20">
        <v>4.9183921888345488</v>
      </c>
      <c r="I23" s="20">
        <v>0.89637461900442861</v>
      </c>
      <c r="J23" s="20">
        <v>4.647654286586282</v>
      </c>
      <c r="K23" s="20">
        <v>0.88743578821065983</v>
      </c>
      <c r="L23" s="17">
        <v>4.5872208203607299</v>
      </c>
      <c r="M23" s="17">
        <v>0.83476846584208064</v>
      </c>
    </row>
    <row r="24" spans="1:13">
      <c r="A24" s="7" t="s">
        <v>63</v>
      </c>
      <c r="B24" s="26">
        <f>'[1]Dezv inf'!D27/1000</f>
        <v>2205518.8256799998</v>
      </c>
      <c r="C24" s="26">
        <f>'[1]Dezv inf'!E27/1000</f>
        <v>2078794.7556700001</v>
      </c>
      <c r="D24" s="11">
        <v>2231274.1284000012</v>
      </c>
      <c r="E24" s="11">
        <v>2095374.1396999985</v>
      </c>
      <c r="F24" s="8">
        <v>2176596.2832999974</v>
      </c>
      <c r="G24" s="8">
        <v>2033080.8746978999</v>
      </c>
      <c r="H24" s="23">
        <v>5.0338392422909237</v>
      </c>
      <c r="I24" s="23">
        <v>0.89612524443220254</v>
      </c>
      <c r="J24" s="23">
        <v>4.9951119417153613</v>
      </c>
      <c r="K24" s="23">
        <v>0.88640069891865692</v>
      </c>
      <c r="L24" s="19">
        <v>4.7982559968295773</v>
      </c>
      <c r="M24" s="19">
        <v>0.82524920149529613</v>
      </c>
    </row>
    <row r="25" spans="1:13">
      <c r="A25" s="7" t="s">
        <v>64</v>
      </c>
      <c r="B25" s="26">
        <f>'[1]Dezv inf'!D28/1000</f>
        <v>191104.70681</v>
      </c>
      <c r="C25" s="26">
        <f>'[1]Dezv inf'!E28/1000</f>
        <v>145179.82234000001</v>
      </c>
      <c r="D25" s="11">
        <v>624275.19034000009</v>
      </c>
      <c r="E25" s="11">
        <v>140086.97346000001</v>
      </c>
      <c r="F25" s="8">
        <v>299054.67027999996</v>
      </c>
      <c r="G25" s="8">
        <v>125935.11673130702</v>
      </c>
      <c r="H25" s="23">
        <v>3.586030186780516</v>
      </c>
      <c r="I25" s="23">
        <v>0.89994535317799029</v>
      </c>
      <c r="J25" s="23">
        <v>3.4057768443931926</v>
      </c>
      <c r="K25" s="23">
        <v>0.90291830797087436</v>
      </c>
      <c r="L25" s="18">
        <v>3.0512528974468922</v>
      </c>
      <c r="M25" s="18">
        <v>0.98844628650852229</v>
      </c>
    </row>
    <row r="26" spans="1:13">
      <c r="A26" s="30" t="s">
        <v>65</v>
      </c>
      <c r="B26" s="26">
        <f>'[1]Dezv inf'!D29/1000</f>
        <v>0</v>
      </c>
      <c r="C26" s="26">
        <f>'[1]Dezv inf'!E29/1000</f>
        <v>0</v>
      </c>
      <c r="D26" s="11">
        <v>0</v>
      </c>
      <c r="E26" s="11">
        <v>0</v>
      </c>
      <c r="F26" s="8">
        <v>0</v>
      </c>
      <c r="G26" s="8">
        <v>0</v>
      </c>
      <c r="H26" s="23">
        <v>0</v>
      </c>
      <c r="I26" s="23">
        <v>0</v>
      </c>
      <c r="J26" s="23">
        <v>0</v>
      </c>
      <c r="K26" s="23">
        <v>0</v>
      </c>
      <c r="L26" s="18">
        <v>0</v>
      </c>
      <c r="M26" s="18">
        <v>0</v>
      </c>
    </row>
    <row r="27" spans="1:13">
      <c r="A27" s="5" t="s">
        <v>59</v>
      </c>
      <c r="B27" s="25">
        <f t="shared" ref="B27:C30" si="0">SUM(B11,B15,B19,B23)</f>
        <v>6547984.7115099281</v>
      </c>
      <c r="C27" s="25">
        <f t="shared" si="0"/>
        <v>5100252.404850008</v>
      </c>
      <c r="D27" s="10">
        <v>6488914.643970022</v>
      </c>
      <c r="E27" s="10">
        <v>5362707.2193699982</v>
      </c>
      <c r="F27" s="6">
        <v>6882513.3876299858</v>
      </c>
      <c r="G27" s="6">
        <v>4848311.640880703</v>
      </c>
      <c r="H27" s="20">
        <v>2.7839240818185345</v>
      </c>
      <c r="I27" s="20">
        <v>0.41171470255203257</v>
      </c>
      <c r="J27" s="20">
        <v>2.78033644900836</v>
      </c>
      <c r="K27" s="20">
        <v>0.38899087847678809</v>
      </c>
      <c r="L27" s="17">
        <v>2.6893792440279429</v>
      </c>
      <c r="M27" s="17">
        <v>0.39417181331069118</v>
      </c>
    </row>
    <row r="28" spans="1:13">
      <c r="A28" s="7" t="s">
        <v>63</v>
      </c>
      <c r="B28" s="26">
        <f t="shared" si="0"/>
        <v>3816936.043139928</v>
      </c>
      <c r="C28" s="26">
        <f t="shared" si="0"/>
        <v>3434437.3092000075</v>
      </c>
      <c r="D28" s="11">
        <v>3805668.6297200187</v>
      </c>
      <c r="E28" s="11">
        <v>3407422.4980799984</v>
      </c>
      <c r="F28" s="8">
        <v>3764247.5576699907</v>
      </c>
      <c r="G28" s="8">
        <v>3211158.8920876794</v>
      </c>
      <c r="H28" s="21">
        <v>3.6189723829288813</v>
      </c>
      <c r="I28" s="21">
        <v>0.56641800959813948</v>
      </c>
      <c r="J28" s="21">
        <v>3.5986780100494831</v>
      </c>
      <c r="K28" s="21">
        <v>0.56956460685935573</v>
      </c>
      <c r="L28" s="18">
        <v>3.4929984785741608</v>
      </c>
      <c r="M28" s="18">
        <v>0.55348392187385753</v>
      </c>
    </row>
    <row r="29" spans="1:13">
      <c r="A29" s="7" t="s">
        <v>64</v>
      </c>
      <c r="B29" s="26">
        <f t="shared" si="0"/>
        <v>2729341.6839699997</v>
      </c>
      <c r="C29" s="26">
        <f t="shared" si="0"/>
        <v>1619511.4296000001</v>
      </c>
      <c r="D29" s="11">
        <v>2682852.0940100034</v>
      </c>
      <c r="E29" s="11">
        <v>1909285.5459500002</v>
      </c>
      <c r="F29" s="8">
        <v>3117148.2491499959</v>
      </c>
      <c r="G29" s="8">
        <v>1596919.9287637798</v>
      </c>
      <c r="H29" s="21">
        <v>1.6075332186694173</v>
      </c>
      <c r="I29" s="21">
        <v>9.4582133652978254E-2</v>
      </c>
      <c r="J29" s="21">
        <v>1.619914082303924</v>
      </c>
      <c r="K29" s="21">
        <v>7.5419357905285242E-2</v>
      </c>
      <c r="L29" s="18">
        <v>1.7198981989325244</v>
      </c>
      <c r="M29" s="18">
        <v>8.3047544894895728E-2</v>
      </c>
    </row>
    <row r="30" spans="1:13">
      <c r="A30" s="30" t="s">
        <v>65</v>
      </c>
      <c r="B30" s="26">
        <f t="shared" si="0"/>
        <v>1706.9843999999998</v>
      </c>
      <c r="C30" s="26">
        <f t="shared" si="0"/>
        <v>46303.66605</v>
      </c>
      <c r="D30" s="11">
        <v>393.92023999999998</v>
      </c>
      <c r="E30" s="11">
        <v>45999.175340000002</v>
      </c>
      <c r="F30" s="8">
        <v>1117.5808100000002</v>
      </c>
      <c r="G30" s="8">
        <v>40232.820029244001</v>
      </c>
      <c r="H30" s="21">
        <v>0</v>
      </c>
      <c r="I30" s="21">
        <v>2.9045444221365277E-2</v>
      </c>
      <c r="J30" s="21">
        <v>0</v>
      </c>
      <c r="K30" s="21">
        <v>2.8258046169138126E-2</v>
      </c>
      <c r="L30" s="18">
        <v>0</v>
      </c>
      <c r="M30" s="18">
        <v>2.790493308943913E-2</v>
      </c>
    </row>
    <row r="31" spans="1:13">
      <c r="A31" s="29" t="s">
        <v>60</v>
      </c>
    </row>
    <row r="32" spans="1:13" ht="54.75" customHeight="1">
      <c r="A32" s="38" t="s">
        <v>61</v>
      </c>
      <c r="B32" s="38"/>
      <c r="C32" s="38"/>
      <c r="D32" s="38"/>
      <c r="E32" s="38"/>
      <c r="F32" s="38"/>
      <c r="G32" s="38"/>
      <c r="H32" s="38"/>
      <c r="I32" s="38"/>
      <c r="J32" s="38"/>
      <c r="K32" s="38"/>
      <c r="L32" s="38"/>
      <c r="M32" s="38"/>
    </row>
    <row r="33" spans="1:1">
      <c r="A33" s="16" t="s">
        <v>62</v>
      </c>
    </row>
    <row r="34" spans="1:1">
      <c r="A34" s="16" t="s">
        <v>77</v>
      </c>
    </row>
    <row r="36" spans="1:1">
      <c r="A36" s="16" t="s">
        <v>84</v>
      </c>
    </row>
  </sheetData>
  <mergeCells count="16">
    <mergeCell ref="A32:M32"/>
    <mergeCell ref="A8:A10"/>
    <mergeCell ref="B8:G8"/>
    <mergeCell ref="H8:M8"/>
    <mergeCell ref="B9:C9"/>
    <mergeCell ref="D9:E9"/>
    <mergeCell ref="F9:G9"/>
    <mergeCell ref="H9:I9"/>
    <mergeCell ref="J9:K9"/>
    <mergeCell ref="L9:M9"/>
    <mergeCell ref="A6:M6"/>
    <mergeCell ref="J1:M1"/>
    <mergeCell ref="J2:M2"/>
    <mergeCell ref="J3:M3"/>
    <mergeCell ref="J4:M4"/>
    <mergeCell ref="A5:M5"/>
  </mergeCells>
  <pageMargins left="0.31496062992125984" right="0.31496062992125984" top="0.35433070866141736" bottom="0.15748031496062992" header="0.31496062992125984" footer="0.31496062992125984"/>
  <pageSetup paperSize="9" scale="80" orientation="landscape" verticalDpi="0" r:id="rId1"/>
</worksheet>
</file>

<file path=xl/worksheets/sheet3.xml><?xml version="1.0" encoding="utf-8"?>
<worksheet xmlns="http://schemas.openxmlformats.org/spreadsheetml/2006/main" xmlns:r="http://schemas.openxmlformats.org/officeDocument/2006/relationships">
  <dimension ref="A1:M36"/>
  <sheetViews>
    <sheetView workbookViewId="0">
      <selection activeCell="B27" sqref="B27:C27"/>
    </sheetView>
  </sheetViews>
  <sheetFormatPr defaultRowHeight="15"/>
  <cols>
    <col min="1" max="1" width="38.42578125" bestFit="1" customWidth="1"/>
    <col min="2" max="2" width="10.140625" bestFit="1" customWidth="1"/>
    <col min="3" max="3" width="11.140625" customWidth="1"/>
    <col min="4" max="4" width="10.140625" bestFit="1" customWidth="1"/>
    <col min="5" max="5" width="11.140625" customWidth="1"/>
    <col min="6" max="6" width="10.140625" bestFit="1" customWidth="1"/>
    <col min="7" max="7" width="12.7109375" bestFit="1" customWidth="1"/>
    <col min="8" max="8" width="11.28515625" customWidth="1"/>
    <col min="9" max="9" width="11.140625" customWidth="1"/>
    <col min="10" max="10" width="10.140625" bestFit="1" customWidth="1"/>
    <col min="11" max="11" width="10.140625" customWidth="1"/>
    <col min="12" max="12" width="10.140625" bestFit="1" customWidth="1"/>
    <col min="13" max="13" width="11.140625" customWidth="1"/>
    <col min="14" max="14" width="11" bestFit="1" customWidth="1"/>
  </cols>
  <sheetData>
    <row r="1" spans="1:13">
      <c r="A1" s="9"/>
      <c r="J1" s="37" t="s">
        <v>25</v>
      </c>
      <c r="K1" s="37"/>
      <c r="L1" s="37"/>
      <c r="M1" s="37"/>
    </row>
    <row r="2" spans="1:13">
      <c r="A2" s="1" t="s">
        <v>0</v>
      </c>
      <c r="B2" s="2"/>
      <c r="C2" s="3"/>
      <c r="D2" s="1" t="s">
        <v>0</v>
      </c>
      <c r="E2" s="1" t="s">
        <v>0</v>
      </c>
      <c r="F2" s="1" t="s">
        <v>0</v>
      </c>
      <c r="G2" s="1" t="s">
        <v>0</v>
      </c>
      <c r="H2" s="1" t="s">
        <v>0</v>
      </c>
      <c r="I2" s="1" t="s">
        <v>0</v>
      </c>
      <c r="J2" s="37" t="s">
        <v>26</v>
      </c>
      <c r="K2" s="37"/>
      <c r="L2" s="37"/>
      <c r="M2" s="37"/>
    </row>
    <row r="3" spans="1:13">
      <c r="A3" s="1"/>
      <c r="B3" s="2"/>
      <c r="C3" s="3"/>
      <c r="D3" s="1"/>
      <c r="E3" s="1"/>
      <c r="F3" s="1"/>
      <c r="G3" s="1"/>
      <c r="H3" s="1"/>
      <c r="I3" s="1"/>
      <c r="J3" s="37" t="s">
        <v>27</v>
      </c>
      <c r="K3" s="37"/>
      <c r="L3" s="37"/>
      <c r="M3" s="37"/>
    </row>
    <row r="4" spans="1:13">
      <c r="A4" s="1" t="s">
        <v>0</v>
      </c>
      <c r="B4" s="1" t="s">
        <v>0</v>
      </c>
      <c r="C4" s="1" t="s">
        <v>0</v>
      </c>
      <c r="D4" s="1" t="s">
        <v>0</v>
      </c>
      <c r="E4" s="1" t="s">
        <v>0</v>
      </c>
      <c r="F4" s="1" t="s">
        <v>0</v>
      </c>
      <c r="G4" s="1" t="s">
        <v>0</v>
      </c>
      <c r="H4" s="1" t="s">
        <v>0</v>
      </c>
      <c r="I4" s="1" t="s">
        <v>0</v>
      </c>
      <c r="J4" s="37" t="s">
        <v>30</v>
      </c>
      <c r="K4" s="37"/>
      <c r="L4" s="37"/>
      <c r="M4" s="37"/>
    </row>
    <row r="5" spans="1:13">
      <c r="A5" s="41" t="s">
        <v>66</v>
      </c>
      <c r="B5" s="42" t="s">
        <v>0</v>
      </c>
      <c r="C5" s="42" t="s">
        <v>0</v>
      </c>
      <c r="D5" s="42" t="s">
        <v>0</v>
      </c>
      <c r="E5" s="42" t="s">
        <v>0</v>
      </c>
      <c r="F5" s="42" t="s">
        <v>0</v>
      </c>
      <c r="G5" s="42" t="s">
        <v>0</v>
      </c>
      <c r="H5" s="42" t="s">
        <v>0</v>
      </c>
      <c r="I5" s="42" t="s">
        <v>0</v>
      </c>
      <c r="J5" s="42" t="s">
        <v>0</v>
      </c>
      <c r="K5" s="42" t="s">
        <v>0</v>
      </c>
      <c r="L5" s="42" t="s">
        <v>0</v>
      </c>
      <c r="M5" s="42" t="s">
        <v>0</v>
      </c>
    </row>
    <row r="6" spans="1:13">
      <c r="A6" s="41" t="s">
        <v>31</v>
      </c>
      <c r="B6" s="42" t="s">
        <v>0</v>
      </c>
      <c r="C6" s="42" t="s">
        <v>0</v>
      </c>
      <c r="D6" s="42" t="s">
        <v>0</v>
      </c>
      <c r="E6" s="42" t="s">
        <v>0</v>
      </c>
      <c r="F6" s="42" t="s">
        <v>0</v>
      </c>
      <c r="G6" s="42" t="s">
        <v>0</v>
      </c>
      <c r="H6" s="42" t="s">
        <v>0</v>
      </c>
      <c r="I6" s="42" t="s">
        <v>0</v>
      </c>
      <c r="J6" s="42" t="s">
        <v>0</v>
      </c>
      <c r="K6" s="42" t="s">
        <v>0</v>
      </c>
      <c r="L6" s="42" t="s">
        <v>0</v>
      </c>
      <c r="M6" s="42" t="s">
        <v>0</v>
      </c>
    </row>
    <row r="7" spans="1:13">
      <c r="A7" s="24" t="s">
        <v>0</v>
      </c>
      <c r="B7" s="24" t="s">
        <v>0</v>
      </c>
      <c r="C7" s="24" t="s">
        <v>0</v>
      </c>
      <c r="D7" s="24" t="s">
        <v>0</v>
      </c>
      <c r="E7" s="27" t="s">
        <v>67</v>
      </c>
      <c r="F7" s="4">
        <v>43646</v>
      </c>
      <c r="G7" s="1" t="s">
        <v>0</v>
      </c>
      <c r="H7" s="1" t="s">
        <v>0</v>
      </c>
      <c r="I7" s="1" t="s">
        <v>0</v>
      </c>
      <c r="J7" s="1" t="s">
        <v>0</v>
      </c>
      <c r="K7" s="1" t="s">
        <v>0</v>
      </c>
      <c r="L7" s="1" t="s">
        <v>0</v>
      </c>
      <c r="M7" s="1" t="s">
        <v>0</v>
      </c>
    </row>
    <row r="8" spans="1:13" ht="21" customHeight="1">
      <c r="A8" s="43" t="s">
        <v>29</v>
      </c>
      <c r="B8" s="45" t="s">
        <v>32</v>
      </c>
      <c r="C8" s="46" t="s">
        <v>0</v>
      </c>
      <c r="D8" s="46" t="s">
        <v>0</v>
      </c>
      <c r="E8" s="46" t="s">
        <v>0</v>
      </c>
      <c r="F8" s="46" t="s">
        <v>0</v>
      </c>
      <c r="G8" s="47" t="s">
        <v>0</v>
      </c>
      <c r="H8" s="45" t="s">
        <v>33</v>
      </c>
      <c r="I8" s="46" t="s">
        <v>0</v>
      </c>
      <c r="J8" s="46" t="s">
        <v>0</v>
      </c>
      <c r="K8" s="46" t="s">
        <v>0</v>
      </c>
      <c r="L8" s="46" t="s">
        <v>0</v>
      </c>
      <c r="M8" s="47" t="s">
        <v>0</v>
      </c>
    </row>
    <row r="9" spans="1:13" ht="39" customHeight="1">
      <c r="A9" s="44" t="s">
        <v>0</v>
      </c>
      <c r="B9" s="48" t="s">
        <v>68</v>
      </c>
      <c r="C9" s="49" t="s">
        <v>0</v>
      </c>
      <c r="D9" s="39" t="s">
        <v>69</v>
      </c>
      <c r="E9" s="40" t="s">
        <v>0</v>
      </c>
      <c r="F9" s="39" t="s">
        <v>70</v>
      </c>
      <c r="G9" s="40" t="s">
        <v>0</v>
      </c>
      <c r="H9" s="48" t="s">
        <v>68</v>
      </c>
      <c r="I9" s="49" t="s">
        <v>0</v>
      </c>
      <c r="J9" s="39" t="s">
        <v>69</v>
      </c>
      <c r="K9" s="40" t="s">
        <v>0</v>
      </c>
      <c r="L9" s="39" t="s">
        <v>70</v>
      </c>
      <c r="M9" s="40" t="s">
        <v>0</v>
      </c>
    </row>
    <row r="10" spans="1:13" ht="45" customHeight="1">
      <c r="A10" s="43" t="s">
        <v>0</v>
      </c>
      <c r="B10" s="14" t="s">
        <v>34</v>
      </c>
      <c r="C10" s="14" t="s">
        <v>35</v>
      </c>
      <c r="D10" s="14" t="s">
        <v>34</v>
      </c>
      <c r="E10" s="14" t="s">
        <v>35</v>
      </c>
      <c r="F10" s="14" t="s">
        <v>34</v>
      </c>
      <c r="G10" s="14" t="s">
        <v>35</v>
      </c>
      <c r="H10" s="14" t="s">
        <v>34</v>
      </c>
      <c r="I10" s="14" t="s">
        <v>35</v>
      </c>
      <c r="J10" s="14" t="s">
        <v>34</v>
      </c>
      <c r="K10" s="14" t="s">
        <v>35</v>
      </c>
      <c r="L10" s="14" t="s">
        <v>34</v>
      </c>
      <c r="M10" s="14" t="s">
        <v>35</v>
      </c>
    </row>
    <row r="11" spans="1:13">
      <c r="A11" s="5" t="s">
        <v>71</v>
      </c>
      <c r="B11" s="25">
        <f>'[1]Dezv inf'!D14/1000</f>
        <v>1462901.0595600181</v>
      </c>
      <c r="C11" s="25">
        <f>'[1]Dezv inf'!E14/1000</f>
        <v>2239465.5248600002</v>
      </c>
      <c r="D11" s="10">
        <v>1400055.7280800212</v>
      </c>
      <c r="E11" s="10">
        <v>2489033.9524399997</v>
      </c>
      <c r="F11" s="6">
        <v>1492811.990539989</v>
      </c>
      <c r="G11" s="6">
        <v>2130363.5859583113</v>
      </c>
      <c r="H11" s="20"/>
      <c r="I11" s="20"/>
      <c r="J11" s="20"/>
      <c r="K11" s="20"/>
      <c r="L11" s="17"/>
      <c r="M11" s="17"/>
    </row>
    <row r="12" spans="1:13">
      <c r="A12" s="7" t="s">
        <v>38</v>
      </c>
      <c r="B12" s="26">
        <f>'[1]Dezv inf'!D15/1000</f>
        <v>249553.07214001799</v>
      </c>
      <c r="C12" s="26">
        <f>'[1]Dezv inf'!E15/1000</f>
        <v>814157.83073000016</v>
      </c>
      <c r="D12" s="11">
        <v>228969.68638001752</v>
      </c>
      <c r="E12" s="11">
        <v>765258.74230999989</v>
      </c>
      <c r="F12" s="8">
        <v>226406.11136999284</v>
      </c>
      <c r="G12" s="8">
        <v>679596.0930697798</v>
      </c>
      <c r="H12" s="21"/>
      <c r="I12" s="21"/>
      <c r="J12" s="21"/>
      <c r="K12" s="21"/>
      <c r="L12" s="18"/>
      <c r="M12" s="18"/>
    </row>
    <row r="13" spans="1:13">
      <c r="A13" s="7" t="s">
        <v>39</v>
      </c>
      <c r="B13" s="26">
        <f>'[1]Dezv inf'!D16/1000</f>
        <v>1211641.0030199999</v>
      </c>
      <c r="C13" s="26">
        <f>'[1]Dezv inf'!E16/1000</f>
        <v>1387970.0984100001</v>
      </c>
      <c r="D13" s="11">
        <v>1170692.1214600035</v>
      </c>
      <c r="E13" s="11">
        <v>1686441.6802600001</v>
      </c>
      <c r="F13" s="8">
        <v>1265288.2983599964</v>
      </c>
      <c r="G13" s="8">
        <v>1418019.3005320576</v>
      </c>
      <c r="H13" s="21"/>
      <c r="I13" s="21"/>
      <c r="J13" s="21"/>
      <c r="K13" s="21"/>
      <c r="L13" s="18"/>
      <c r="M13" s="18"/>
    </row>
    <row r="14" spans="1:13">
      <c r="A14" s="7" t="s">
        <v>40</v>
      </c>
      <c r="B14" s="26">
        <f>'[1]Dezv inf'!D17/1000</f>
        <v>1706.9843999999998</v>
      </c>
      <c r="C14" s="26">
        <f>'[1]Dezv inf'!E17/1000</f>
        <v>37337.595719999998</v>
      </c>
      <c r="D14" s="11">
        <v>393.92023999999998</v>
      </c>
      <c r="E14" s="11">
        <v>37333.529869999998</v>
      </c>
      <c r="F14" s="8">
        <v>1117.5808100000002</v>
      </c>
      <c r="G14" s="8">
        <v>32748.192356474003</v>
      </c>
      <c r="H14" s="21"/>
      <c r="I14" s="21"/>
      <c r="J14" s="21"/>
      <c r="K14" s="21"/>
      <c r="L14" s="18"/>
      <c r="M14" s="18"/>
    </row>
    <row r="15" spans="1:13">
      <c r="A15" s="5" t="s">
        <v>72</v>
      </c>
      <c r="B15" s="25">
        <f>'[1]Dezv inf'!D18/1000</f>
        <v>2646477.8930699099</v>
      </c>
      <c r="C15" s="25">
        <f>'[1]Dezv inf'!E18/1000</f>
        <v>619379.18296000711</v>
      </c>
      <c r="D15" s="10">
        <v>2191725.6460299999</v>
      </c>
      <c r="E15" s="10">
        <v>622039.17736000009</v>
      </c>
      <c r="F15" s="6">
        <v>2885615.0339799994</v>
      </c>
      <c r="G15" s="6">
        <v>537773.49314731197</v>
      </c>
      <c r="H15" s="20">
        <v>2.4384202162986326</v>
      </c>
      <c r="I15" s="20">
        <v>0.17167922282388068</v>
      </c>
      <c r="J15" s="20">
        <v>2.1762577245802612</v>
      </c>
      <c r="K15" s="20">
        <v>0.16432405067948047</v>
      </c>
      <c r="L15" s="17">
        <v>2.478962359494711</v>
      </c>
      <c r="M15" s="17">
        <v>0.20229580943217057</v>
      </c>
    </row>
    <row r="16" spans="1:13">
      <c r="A16" s="7" t="s">
        <v>38</v>
      </c>
      <c r="B16" s="26">
        <f>'[1]Dezv inf'!D19/1000</f>
        <v>1361864.14531991</v>
      </c>
      <c r="C16" s="26">
        <f>'[1]Dezv inf'!E19/1000</f>
        <v>539781.22980000696</v>
      </c>
      <c r="D16" s="11">
        <v>1345424.81494</v>
      </c>
      <c r="E16" s="11">
        <v>546333.92807000002</v>
      </c>
      <c r="F16" s="8">
        <v>1361245.1630000002</v>
      </c>
      <c r="G16" s="8">
        <v>498042.69731999992</v>
      </c>
      <c r="H16" s="21">
        <v>2.0301667800792456</v>
      </c>
      <c r="I16" s="21">
        <v>0.15277798053121364</v>
      </c>
      <c r="J16" s="21">
        <v>1.8952467198331815</v>
      </c>
      <c r="K16" s="21">
        <v>0.15266515460817845</v>
      </c>
      <c r="L16" s="18">
        <v>1.9868903092635599</v>
      </c>
      <c r="M16" s="18">
        <v>0.19983517370811399</v>
      </c>
    </row>
    <row r="17" spans="1:13">
      <c r="A17" s="7" t="s">
        <v>39</v>
      </c>
      <c r="B17" s="26">
        <f>'[1]Dezv inf'!D20/1000</f>
        <v>1284613.7477500001</v>
      </c>
      <c r="C17" s="26">
        <f>'[1]Dezv inf'!E20/1000</f>
        <v>70631.882830000002</v>
      </c>
      <c r="D17" s="11">
        <v>846300.83108999976</v>
      </c>
      <c r="E17" s="11">
        <v>67039.603820000004</v>
      </c>
      <c r="F17" s="8">
        <v>1524369.8709799992</v>
      </c>
      <c r="G17" s="8">
        <v>32246.168154542011</v>
      </c>
      <c r="H17" s="21">
        <v>2.8819559039507414</v>
      </c>
      <c r="I17" s="21">
        <v>0.31887780835566043</v>
      </c>
      <c r="J17" s="21">
        <v>2.623000969025612</v>
      </c>
      <c r="K17" s="21">
        <v>0.26118884794040537</v>
      </c>
      <c r="L17" s="18">
        <v>2.9183771701495695</v>
      </c>
      <c r="M17" s="18">
        <v>0.25243870727441525</v>
      </c>
    </row>
    <row r="18" spans="1:13">
      <c r="A18" s="7" t="s">
        <v>40</v>
      </c>
      <c r="B18" s="26">
        <f>'[1]Dezv inf'!D21/1000</f>
        <v>0</v>
      </c>
      <c r="C18" s="26">
        <f>'[1]Dezv inf'!E21/1000</f>
        <v>8966.0703300000005</v>
      </c>
      <c r="D18" s="11">
        <v>0</v>
      </c>
      <c r="E18" s="11">
        <v>8665.6454700000013</v>
      </c>
      <c r="F18" s="8">
        <v>0</v>
      </c>
      <c r="G18" s="8">
        <v>7484.6276727700006</v>
      </c>
      <c r="H18" s="21">
        <v>0</v>
      </c>
      <c r="I18" s="21">
        <v>0.15</v>
      </c>
      <c r="J18" s="21">
        <v>0</v>
      </c>
      <c r="K18" s="21">
        <v>0.14999999999999997</v>
      </c>
      <c r="L18" s="18">
        <v>0</v>
      </c>
      <c r="M18" s="18">
        <v>0.15000000000000002</v>
      </c>
    </row>
    <row r="19" spans="1:13">
      <c r="A19" s="5" t="s">
        <v>36</v>
      </c>
      <c r="B19" s="25">
        <f>'[1]Dezv inf'!D22/1000</f>
        <v>41982.226390000003</v>
      </c>
      <c r="C19" s="25">
        <f>'[1]Dezv inf'!E22/1000</f>
        <v>17433.119019999998</v>
      </c>
      <c r="D19" s="10">
        <v>41583.951120000005</v>
      </c>
      <c r="E19" s="10">
        <v>16172.976409999999</v>
      </c>
      <c r="F19" s="6">
        <v>28435.409530000001</v>
      </c>
      <c r="G19" s="6">
        <v>21158.570345872999</v>
      </c>
      <c r="H19" s="22"/>
      <c r="I19" s="22"/>
      <c r="J19" s="22"/>
      <c r="K19" s="22"/>
      <c r="L19" s="10"/>
      <c r="M19" s="10"/>
    </row>
    <row r="20" spans="1:13">
      <c r="A20" s="7" t="s">
        <v>38</v>
      </c>
      <c r="B20" s="26">
        <f>'[1]Dezv inf'!D23/1000</f>
        <v>0</v>
      </c>
      <c r="C20" s="26">
        <f>'[1]Dezv inf'!E23/1000</f>
        <v>1703.4929999999999</v>
      </c>
      <c r="D20" s="11">
        <v>0</v>
      </c>
      <c r="E20" s="11">
        <v>455.68799999999999</v>
      </c>
      <c r="F20" s="8">
        <v>0</v>
      </c>
      <c r="G20" s="8">
        <v>439.22699999999998</v>
      </c>
      <c r="H20" s="21"/>
      <c r="I20" s="21"/>
      <c r="J20" s="21"/>
      <c r="K20" s="21"/>
      <c r="L20" s="18"/>
      <c r="M20" s="18"/>
    </row>
    <row r="21" spans="1:13">
      <c r="A21" s="7" t="s">
        <v>39</v>
      </c>
      <c r="B21" s="26">
        <f>'[1]Dezv inf'!D24/1000</f>
        <v>41982.226390000003</v>
      </c>
      <c r="C21" s="26">
        <f>'[1]Dezv inf'!E24/1000</f>
        <v>15729.62602</v>
      </c>
      <c r="D21" s="11">
        <v>41583.951120000005</v>
      </c>
      <c r="E21" s="11">
        <v>15717.288410000001</v>
      </c>
      <c r="F21" s="8">
        <v>28435.409530000001</v>
      </c>
      <c r="G21" s="8">
        <v>20719.343345873</v>
      </c>
      <c r="H21" s="21"/>
      <c r="I21" s="21"/>
      <c r="J21" s="21"/>
      <c r="K21" s="21"/>
      <c r="L21" s="18"/>
      <c r="M21" s="18"/>
    </row>
    <row r="22" spans="1:13">
      <c r="A22" s="7" t="s">
        <v>40</v>
      </c>
      <c r="B22" s="26">
        <f>'[1]Dezv inf'!D25/1000</f>
        <v>0</v>
      </c>
      <c r="C22" s="26">
        <f>'[1]Dezv inf'!E25/1000</f>
        <v>0</v>
      </c>
      <c r="D22" s="11">
        <v>0</v>
      </c>
      <c r="E22" s="11">
        <v>0</v>
      </c>
      <c r="F22" s="8">
        <v>0</v>
      </c>
      <c r="G22" s="8">
        <v>0</v>
      </c>
      <c r="H22" s="21"/>
      <c r="I22" s="21"/>
      <c r="J22" s="21"/>
      <c r="K22" s="21"/>
      <c r="L22" s="18"/>
      <c r="M22" s="18"/>
    </row>
    <row r="23" spans="1:13">
      <c r="A23" s="5" t="s">
        <v>37</v>
      </c>
      <c r="B23" s="25">
        <f>'[1]Dezv inf'!D26/1000</f>
        <v>2396623.5324899997</v>
      </c>
      <c r="C23" s="25">
        <f>'[1]Dezv inf'!E26/1000</f>
        <v>2223974.5780100003</v>
      </c>
      <c r="D23" s="10">
        <v>2855549.3187400014</v>
      </c>
      <c r="E23" s="10">
        <v>2235461.1131599983</v>
      </c>
      <c r="F23" s="6">
        <v>2475650.9535799972</v>
      </c>
      <c r="G23" s="6">
        <v>2159015.9914292069</v>
      </c>
      <c r="H23" s="20">
        <v>4.9183921888345488</v>
      </c>
      <c r="I23" s="20">
        <v>0.89637461900442861</v>
      </c>
      <c r="J23" s="20">
        <v>4.647654286586282</v>
      </c>
      <c r="K23" s="20">
        <v>0.88743578821065983</v>
      </c>
      <c r="L23" s="17">
        <v>4.5872208203607299</v>
      </c>
      <c r="M23" s="17">
        <v>0.83476846584208064</v>
      </c>
    </row>
    <row r="24" spans="1:13">
      <c r="A24" s="7" t="s">
        <v>38</v>
      </c>
      <c r="B24" s="26">
        <f>'[1]Dezv inf'!D27/1000</f>
        <v>2205518.8256799998</v>
      </c>
      <c r="C24" s="26">
        <f>'[1]Dezv inf'!E27/1000</f>
        <v>2078794.7556700001</v>
      </c>
      <c r="D24" s="11">
        <v>2231274.1284000012</v>
      </c>
      <c r="E24" s="11">
        <v>2095374.1396999985</v>
      </c>
      <c r="F24" s="8">
        <v>2176596.2832999974</v>
      </c>
      <c r="G24" s="8">
        <v>2033080.8746978999</v>
      </c>
      <c r="H24" s="23">
        <v>5.0338392422909237</v>
      </c>
      <c r="I24" s="23">
        <v>0.89612524443220254</v>
      </c>
      <c r="J24" s="23">
        <v>4.9951119417153613</v>
      </c>
      <c r="K24" s="23">
        <v>0.88640069891865692</v>
      </c>
      <c r="L24" s="19">
        <v>4.7982559968295773</v>
      </c>
      <c r="M24" s="19">
        <v>0.82524920149529613</v>
      </c>
    </row>
    <row r="25" spans="1:13">
      <c r="A25" s="7" t="s">
        <v>39</v>
      </c>
      <c r="B25" s="26">
        <f>'[1]Dezv inf'!D28/1000</f>
        <v>191104.70681</v>
      </c>
      <c r="C25" s="26">
        <f>'[1]Dezv inf'!E28/1000</f>
        <v>145179.82234000001</v>
      </c>
      <c r="D25" s="11">
        <v>624275.19034000009</v>
      </c>
      <c r="E25" s="11">
        <v>140086.97346000001</v>
      </c>
      <c r="F25" s="8">
        <v>299054.67027999996</v>
      </c>
      <c r="G25" s="8">
        <v>125935.11673130702</v>
      </c>
      <c r="H25" s="23">
        <v>3.586030186780516</v>
      </c>
      <c r="I25" s="23">
        <v>0.89994535317799029</v>
      </c>
      <c r="J25" s="23">
        <v>3.4057768443931926</v>
      </c>
      <c r="K25" s="23">
        <v>0.90291830797087436</v>
      </c>
      <c r="L25" s="18">
        <v>3.0512528974468922</v>
      </c>
      <c r="M25" s="18">
        <v>0.98844628650852229</v>
      </c>
    </row>
    <row r="26" spans="1:13">
      <c r="A26" s="7" t="s">
        <v>40</v>
      </c>
      <c r="B26" s="26">
        <f>'[1]Dezv inf'!D29/1000</f>
        <v>0</v>
      </c>
      <c r="C26" s="26">
        <f>'[1]Dezv inf'!E29/1000</f>
        <v>0</v>
      </c>
      <c r="D26" s="11">
        <v>0</v>
      </c>
      <c r="E26" s="11">
        <v>0</v>
      </c>
      <c r="F26" s="8">
        <v>0</v>
      </c>
      <c r="G26" s="8">
        <v>0</v>
      </c>
      <c r="H26" s="23">
        <v>0</v>
      </c>
      <c r="I26" s="23">
        <v>0</v>
      </c>
      <c r="J26" s="23">
        <v>0</v>
      </c>
      <c r="K26" s="23">
        <v>0</v>
      </c>
      <c r="L26" s="18">
        <v>0</v>
      </c>
      <c r="M26" s="18">
        <v>0</v>
      </c>
    </row>
    <row r="27" spans="1:13">
      <c r="A27" s="5" t="s">
        <v>41</v>
      </c>
      <c r="B27" s="25">
        <f t="shared" ref="B27:C30" si="0">SUM(B11,B15,B19,B23)</f>
        <v>6547984.7115099281</v>
      </c>
      <c r="C27" s="25">
        <f t="shared" si="0"/>
        <v>5100252.404850008</v>
      </c>
      <c r="D27" s="10">
        <v>6488914.643970022</v>
      </c>
      <c r="E27" s="10">
        <v>5362707.2193699982</v>
      </c>
      <c r="F27" s="6">
        <v>6882513.3876299858</v>
      </c>
      <c r="G27" s="6">
        <v>4848311.640880703</v>
      </c>
      <c r="H27" s="20">
        <v>2.7839240818185345</v>
      </c>
      <c r="I27" s="20">
        <v>0.41171470255203257</v>
      </c>
      <c r="J27" s="20">
        <v>2.78033644900836</v>
      </c>
      <c r="K27" s="20">
        <v>0.38899087847678809</v>
      </c>
      <c r="L27" s="17">
        <v>2.6893792440279429</v>
      </c>
      <c r="M27" s="17">
        <v>0.39417181331069118</v>
      </c>
    </row>
    <row r="28" spans="1:13">
      <c r="A28" s="7" t="s">
        <v>38</v>
      </c>
      <c r="B28" s="26">
        <f t="shared" si="0"/>
        <v>3816936.043139928</v>
      </c>
      <c r="C28" s="26">
        <f t="shared" si="0"/>
        <v>3434437.3092000075</v>
      </c>
      <c r="D28" s="11">
        <v>3805668.6297200187</v>
      </c>
      <c r="E28" s="11">
        <v>3407422.4980799984</v>
      </c>
      <c r="F28" s="8">
        <v>3764247.5576699907</v>
      </c>
      <c r="G28" s="8">
        <v>3211158.8920876794</v>
      </c>
      <c r="H28" s="21">
        <v>3.6189723829288813</v>
      </c>
      <c r="I28" s="21">
        <v>0.56641800959813948</v>
      </c>
      <c r="J28" s="21">
        <v>3.5986780100494831</v>
      </c>
      <c r="K28" s="21">
        <v>0.56956460685935573</v>
      </c>
      <c r="L28" s="18">
        <v>3.4929984785741608</v>
      </c>
      <c r="M28" s="18">
        <v>0.55348392187385753</v>
      </c>
    </row>
    <row r="29" spans="1:13">
      <c r="A29" s="7" t="s">
        <v>39</v>
      </c>
      <c r="B29" s="26">
        <f t="shared" si="0"/>
        <v>2729341.6839699997</v>
      </c>
      <c r="C29" s="26">
        <f t="shared" si="0"/>
        <v>1619511.4296000001</v>
      </c>
      <c r="D29" s="11">
        <v>2682852.0940100034</v>
      </c>
      <c r="E29" s="11">
        <v>1909285.5459500002</v>
      </c>
      <c r="F29" s="8">
        <v>3117148.2491499959</v>
      </c>
      <c r="G29" s="8">
        <v>1596919.9287637798</v>
      </c>
      <c r="H29" s="21">
        <v>1.6075332186694173</v>
      </c>
      <c r="I29" s="21">
        <v>9.4582133652978254E-2</v>
      </c>
      <c r="J29" s="21">
        <v>1.619914082303924</v>
      </c>
      <c r="K29" s="21">
        <v>7.5419357905285242E-2</v>
      </c>
      <c r="L29" s="18">
        <v>1.7198981989325244</v>
      </c>
      <c r="M29" s="18">
        <v>8.3047544894895728E-2</v>
      </c>
    </row>
    <row r="30" spans="1:13">
      <c r="A30" s="7" t="s">
        <v>40</v>
      </c>
      <c r="B30" s="26">
        <f t="shared" si="0"/>
        <v>1706.9843999999998</v>
      </c>
      <c r="C30" s="26">
        <f t="shared" si="0"/>
        <v>46303.66605</v>
      </c>
      <c r="D30" s="11">
        <v>393.92023999999998</v>
      </c>
      <c r="E30" s="11">
        <v>45999.175340000002</v>
      </c>
      <c r="F30" s="8">
        <v>1117.5808100000002</v>
      </c>
      <c r="G30" s="8">
        <v>40232.820029244001</v>
      </c>
      <c r="H30" s="21">
        <v>0</v>
      </c>
      <c r="I30" s="21">
        <v>2.9045444221365277E-2</v>
      </c>
      <c r="J30" s="21">
        <v>0</v>
      </c>
      <c r="K30" s="21">
        <v>2.8258046169138126E-2</v>
      </c>
      <c r="L30" s="18">
        <v>0</v>
      </c>
      <c r="M30" s="18">
        <v>2.790493308943913E-2</v>
      </c>
    </row>
    <row r="31" spans="1:13">
      <c r="A31" s="15" t="s">
        <v>73</v>
      </c>
    </row>
    <row r="32" spans="1:13" ht="54.75" customHeight="1">
      <c r="A32" s="38" t="s">
        <v>74</v>
      </c>
      <c r="B32" s="38"/>
      <c r="C32" s="38"/>
      <c r="D32" s="38"/>
      <c r="E32" s="38"/>
      <c r="F32" s="38"/>
      <c r="G32" s="38"/>
      <c r="H32" s="38"/>
      <c r="I32" s="38"/>
      <c r="J32" s="38"/>
      <c r="K32" s="38"/>
      <c r="L32" s="38"/>
      <c r="M32" s="38"/>
    </row>
    <row r="33" spans="1:1">
      <c r="A33" s="16" t="s">
        <v>76</v>
      </c>
    </row>
    <row r="34" spans="1:1">
      <c r="A34" s="16" t="s">
        <v>78</v>
      </c>
    </row>
    <row r="36" spans="1:1">
      <c r="A36" s="16" t="s">
        <v>85</v>
      </c>
    </row>
  </sheetData>
  <mergeCells count="16">
    <mergeCell ref="A32:M32"/>
    <mergeCell ref="A8:A10"/>
    <mergeCell ref="B8:G8"/>
    <mergeCell ref="H8:M8"/>
    <mergeCell ref="B9:C9"/>
    <mergeCell ref="D9:E9"/>
    <mergeCell ref="F9:G9"/>
    <mergeCell ref="H9:I9"/>
    <mergeCell ref="J9:K9"/>
    <mergeCell ref="L9:M9"/>
    <mergeCell ref="A6:M6"/>
    <mergeCell ref="J1:M1"/>
    <mergeCell ref="J2:M2"/>
    <mergeCell ref="J3:M3"/>
    <mergeCell ref="J4:M4"/>
    <mergeCell ref="A5:M5"/>
  </mergeCells>
  <pageMargins left="0.44" right="0.70866141732283472" top="0.36" bottom="0.74803149606299213" header="0.31496062992125984" footer="0.31496062992125984"/>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rom</vt:lpstr>
      <vt:lpstr>rus</vt:lpstr>
      <vt:lpstr>eng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2019-07-12T07:21:04Z</cp:lastPrinted>
  <dcterms:created xsi:type="dcterms:W3CDTF">2014-10-22T12:24:17Z</dcterms:created>
  <dcterms:modified xsi:type="dcterms:W3CDTF">2019-09-24T11:47:07Z</dcterms:modified>
</cp:coreProperties>
</file>